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IHSIEN\Documents\Coops\Prudential requirements 2016 onwards\WD on Investments 2023\WD-1\"/>
    </mc:Choice>
  </mc:AlternateContent>
  <xr:revisionPtr revIDLastSave="0" documentId="8_{899161AF-9FB2-4D70-B52A-CFF959ECCB3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ections 1 and 2" sheetId="1" r:id="rId1"/>
    <sheet name="Section 3 (RI)" sheetId="4" r:id="rId2"/>
    <sheet name="Section 4 (loans)" sheetId="5" r:id="rId3"/>
  </sheets>
  <definedNames>
    <definedName name="_xlnm.Print_Area" localSheetId="1">'Section 3 (RI)'!$A$1:$C$119</definedName>
    <definedName name="_xlnm.Print_Area" localSheetId="0">'Sections 1 and 2'!$A$1:$E$60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7" i="1" l="1"/>
  <c r="E24" i="1"/>
  <c r="B59" i="1"/>
  <c r="C71" i="4"/>
  <c r="C72" i="4"/>
  <c r="C73" i="4"/>
  <c r="E33" i="1"/>
  <c r="E14" i="1"/>
  <c r="C60" i="5"/>
  <c r="D60" i="5"/>
  <c r="C55" i="1"/>
  <c r="D48" i="5"/>
  <c r="C117" i="4"/>
  <c r="C50" i="1"/>
  <c r="C13" i="4"/>
  <c r="C19" i="4"/>
  <c r="C25" i="4"/>
  <c r="C31" i="4"/>
  <c r="C37" i="4"/>
  <c r="C43" i="4"/>
  <c r="C49" i="4"/>
  <c r="C57" i="4"/>
  <c r="C63" i="4"/>
  <c r="C69" i="4"/>
  <c r="C82" i="4"/>
  <c r="C89" i="4"/>
  <c r="C96" i="4"/>
  <c r="C110" i="4"/>
  <c r="C119" i="4"/>
  <c r="C51" i="1"/>
  <c r="E52" i="1"/>
  <c r="C103" i="4"/>
  <c r="G39" i="5"/>
  <c r="G40" i="5"/>
  <c r="C29" i="5"/>
  <c r="C33" i="5"/>
  <c r="D29" i="5"/>
  <c r="D33" i="5"/>
  <c r="E29" i="5"/>
  <c r="E33" i="5"/>
  <c r="F29" i="5"/>
  <c r="F33" i="5"/>
  <c r="H29" i="5"/>
  <c r="H33" i="5"/>
  <c r="H36" i="5"/>
  <c r="B29" i="5"/>
  <c r="B33" i="5"/>
  <c r="G29" i="5"/>
  <c r="G33" i="5"/>
  <c r="G36" i="5"/>
  <c r="G27" i="5"/>
  <c r="G28" i="5"/>
  <c r="H19" i="5"/>
  <c r="H38" i="5"/>
  <c r="H22" i="5"/>
  <c r="C19" i="5"/>
  <c r="D19" i="5"/>
  <c r="E19" i="5"/>
  <c r="F19" i="5"/>
  <c r="B19" i="5"/>
  <c r="G14" i="5"/>
  <c r="G32" i="5"/>
  <c r="G31" i="5"/>
  <c r="G30" i="5"/>
  <c r="G15" i="5"/>
  <c r="G16" i="5"/>
  <c r="G17" i="5"/>
  <c r="G18" i="5"/>
  <c r="E56" i="1"/>
  <c r="G19" i="5"/>
  <c r="G38" i="5"/>
  <c r="H41" i="5"/>
  <c r="G22" i="5"/>
  <c r="G4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huihsien</author>
  </authors>
  <commentList>
    <comment ref="B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Registry: </t>
        </r>
        <r>
          <rPr>
            <sz val="9"/>
            <color indexed="81"/>
            <rFont val="Tahoma"/>
            <family val="2"/>
          </rPr>
          <t xml:space="preserve">This should be the date of your financial year end.
</t>
        </r>
      </text>
    </comment>
    <comment ref="B2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Registry: </t>
        </r>
        <r>
          <rPr>
            <sz val="9"/>
            <color indexed="81"/>
            <rFont val="Tahoma"/>
            <family val="2"/>
          </rPr>
          <t xml:space="preserve">Some examples are Common Good Fund, Fair Value Reserve and Building Fund.
</t>
        </r>
      </text>
    </comment>
  </commentList>
</comments>
</file>

<file path=xl/sharedStrings.xml><?xml version="1.0" encoding="utf-8"?>
<sst xmlns="http://schemas.openxmlformats.org/spreadsheetml/2006/main" count="190" uniqueCount="157">
  <si>
    <t>MEMBERSHIP</t>
  </si>
  <si>
    <t>TOTAL MEMBERSHIP</t>
  </si>
  <si>
    <t>Founder and Institutional members</t>
  </si>
  <si>
    <t>Individual members</t>
  </si>
  <si>
    <t>EQUITY</t>
  </si>
  <si>
    <t>Accumulated surplus or deficit (including any unappropriated surplus)</t>
  </si>
  <si>
    <t>General reserve or fund</t>
  </si>
  <si>
    <t>Other reserves or funds</t>
  </si>
  <si>
    <t>TOTAL EQUITY</t>
  </si>
  <si>
    <t>LIABILITIES</t>
  </si>
  <si>
    <t>Members' savings and fixed deposits</t>
  </si>
  <si>
    <t>Members' subscription capital (or subscriptions)</t>
  </si>
  <si>
    <t>Other payables or liabilities</t>
  </si>
  <si>
    <t>TOTAL LIABILITIES</t>
  </si>
  <si>
    <t>ASSETS</t>
  </si>
  <si>
    <t>Investment properties</t>
  </si>
  <si>
    <t>Interest receivable on loans</t>
  </si>
  <si>
    <t>Interest receivable on other financial assets (including any dividend income receivable)</t>
  </si>
  <si>
    <t>Other receivables or assets (including prepayments)</t>
  </si>
  <si>
    <t>TOTAL ASSETS</t>
  </si>
  <si>
    <t>MINIMUM LIQUID ASSETS ('MLA')</t>
  </si>
  <si>
    <t>S$</t>
  </si>
  <si>
    <t>MLA = Liquid Assets / Total Deposits</t>
  </si>
  <si>
    <t>CAPITAL ADEQUACY RATIO ('CAR')</t>
  </si>
  <si>
    <t>CAR = Institutional Capital / TOTAL ASSETS</t>
  </si>
  <si>
    <t>Submitted by</t>
  </si>
  <si>
    <t>Name :</t>
  </si>
  <si>
    <t>Contact No. :</t>
  </si>
  <si>
    <t>Email :</t>
  </si>
  <si>
    <t>Please include the following - name/description; maturity date; quantity</t>
  </si>
  <si>
    <t>Please include the following - name/description; quantity</t>
  </si>
  <si>
    <t>Please include the following – name/description; maturity date (if any); quantity (if applicable)</t>
  </si>
  <si>
    <t>A</t>
  </si>
  <si>
    <t>B</t>
  </si>
  <si>
    <t>C</t>
  </si>
  <si>
    <t>Restricted Investments as % of TOTAL ASSETS : A / B</t>
  </si>
  <si>
    <t>Loan type</t>
  </si>
  <si>
    <t>a.  Education</t>
  </si>
  <si>
    <t>b.  Medical</t>
  </si>
  <si>
    <t>c.  Renovation</t>
  </si>
  <si>
    <t>Members' share capital</t>
  </si>
  <si>
    <t>Corporate Bonds</t>
  </si>
  <si>
    <t>Sub-total (1)</t>
  </si>
  <si>
    <t>Structured Products / Deposits</t>
  </si>
  <si>
    <t>Sub-total (3)</t>
  </si>
  <si>
    <t>Sub-total (2)</t>
  </si>
  <si>
    <t>Listed Shares</t>
  </si>
  <si>
    <t>Shares in private companies</t>
  </si>
  <si>
    <t>Sub-total (5)</t>
  </si>
  <si>
    <t>Sub-total (4)</t>
  </si>
  <si>
    <t xml:space="preserve">Managed Funds </t>
  </si>
  <si>
    <t>Please include the following – name of fund manager and description of fund (if applicable)</t>
  </si>
  <si>
    <t>Sub-total (6)</t>
  </si>
  <si>
    <t>Unit Trusts</t>
  </si>
  <si>
    <t xml:space="preserve">Please include the following – name/description and quantity </t>
  </si>
  <si>
    <t>Sub-total (7)</t>
  </si>
  <si>
    <t>Sub-total (8)</t>
  </si>
  <si>
    <t>Deposits in other co-operatives</t>
  </si>
  <si>
    <t xml:space="preserve">Please include the following – name of co-ops  </t>
  </si>
  <si>
    <t>Sub-total (9)</t>
  </si>
  <si>
    <t>Sub-total (10)</t>
  </si>
  <si>
    <t>SECTION 1: GENERAL INFORMATION</t>
  </si>
  <si>
    <t>SECTION 2: BALANCE SHEET</t>
  </si>
  <si>
    <t xml:space="preserve">SECTION 3: RESTRICTED INVESTMENTS </t>
  </si>
  <si>
    <t>Restricted Investments</t>
  </si>
  <si>
    <t>Other restricted investments (if any)</t>
  </si>
  <si>
    <t>SUBSECTION I: LOAN PORTFOLIO</t>
  </si>
  <si>
    <t>Interest payable on savings and deposits of members</t>
  </si>
  <si>
    <t>Information as at (DD/MM/YYYY):</t>
  </si>
  <si>
    <r>
      <t xml:space="preserve">Restricted Investments </t>
    </r>
    <r>
      <rPr>
        <b/>
        <sz val="12"/>
        <color indexed="8"/>
        <rFont val="Arial"/>
        <family val="2"/>
      </rPr>
      <t>(sum of items 1 to 10)</t>
    </r>
  </si>
  <si>
    <r>
      <t>TOTAL ASSETS</t>
    </r>
    <r>
      <rPr>
        <b/>
        <sz val="12"/>
        <color indexed="8"/>
        <rFont val="Arial"/>
        <family val="2"/>
      </rPr>
      <t xml:space="preserve">  </t>
    </r>
  </si>
  <si>
    <t xml:space="preserve">Cash on hand </t>
  </si>
  <si>
    <t>Dividend payable to members</t>
  </si>
  <si>
    <t xml:space="preserve"> </t>
  </si>
  <si>
    <t>Note: Credit co-op may provide the details in separate documents.  However, the total amount of each type of investment should still be indicated in the template.</t>
  </si>
  <si>
    <t xml:space="preserve">Bonds issued by Statutory Boards (e.g. HDB, LTA) </t>
  </si>
  <si>
    <t>Sub-total (11)</t>
  </si>
  <si>
    <t>Sub-total (13)</t>
  </si>
  <si>
    <t>Other Financial Invesments (non-restricted)</t>
  </si>
  <si>
    <t>No.</t>
  </si>
  <si>
    <t>During the financial year</t>
  </si>
  <si>
    <t>At end of financial year</t>
  </si>
  <si>
    <t>Add loans granted</t>
  </si>
  <si>
    <t>Less repayments</t>
  </si>
  <si>
    <t>No. of loans</t>
  </si>
  <si>
    <t>d. Repay credit card and other debts</t>
  </si>
  <si>
    <t>At start of financial year</t>
  </si>
  <si>
    <t>Opening loan balance</t>
  </si>
  <si>
    <t>Closing loan balance</t>
  </si>
  <si>
    <r>
      <t xml:space="preserve">e. Others                                                     </t>
    </r>
    <r>
      <rPr>
        <sz val="11"/>
        <rFont val="Arial"/>
        <family val="2"/>
      </rPr>
      <t xml:space="preserve"> 
(Co-op may provide breakdown of the items if it wishes)</t>
    </r>
  </si>
  <si>
    <t>Sub-total: Unsecured (before write-offs/provisions)</t>
  </si>
  <si>
    <t>Sub-total: Secured (before write-offs/provisions)</t>
  </si>
  <si>
    <t>i.  Loans secured by other assets</t>
  </si>
  <si>
    <t>Secured</t>
  </si>
  <si>
    <t>Unsecured*</t>
  </si>
  <si>
    <t xml:space="preserve">f1. Housing loans (for the purchase of immovable property) </t>
  </si>
  <si>
    <t>g. Motor vehicle loans</t>
  </si>
  <si>
    <t xml:space="preserve">Sub-total: Unsecured (after write-offs/provisions) </t>
  </si>
  <si>
    <t>Sub-total: Secured (after write-offs/provisions)</t>
  </si>
  <si>
    <t>Total bad loans written off</t>
  </si>
  <si>
    <t>Total Unsecured &amp; Secured Loans (before write-offs/provisions)</t>
  </si>
  <si>
    <t>Total allowance/provisions for impairment</t>
  </si>
  <si>
    <t>f.  Total loans secured by immovable property     (f1) + (f2)</t>
  </si>
  <si>
    <t>Name of Credit Co-op:</t>
  </si>
  <si>
    <t>Property, plant and equipment (include property for own operations)</t>
  </si>
  <si>
    <t xml:space="preserve">Singapore Government securities </t>
  </si>
  <si>
    <t>Loans (after write-offs and provisions)</t>
  </si>
  <si>
    <t xml:space="preserve">Other financial assets (furnish details in Section 3) </t>
  </si>
  <si>
    <t xml:space="preserve">Deposits with financial institutions </t>
  </si>
  <si>
    <t>h. Loans secured against savings, deposits, share or subscription capital in the credit co-op</t>
  </si>
  <si>
    <r>
      <rPr>
        <u/>
        <sz val="12"/>
        <rFont val="Arial"/>
        <family val="2"/>
      </rPr>
      <t>Less</t>
    </r>
    <r>
      <rPr>
        <sz val="12"/>
        <rFont val="Arial"/>
        <family val="2"/>
      </rPr>
      <t xml:space="preserve"> bad loans written off</t>
    </r>
  </si>
  <si>
    <r>
      <rPr>
        <u/>
        <sz val="12"/>
        <rFont val="Arial"/>
        <family val="2"/>
      </rPr>
      <t>Less</t>
    </r>
    <r>
      <rPr>
        <sz val="12"/>
        <rFont val="Arial"/>
        <family val="2"/>
      </rPr>
      <t xml:space="preserve"> allowance/provisions for impairment</t>
    </r>
  </si>
  <si>
    <t>Designation in Co-op :</t>
  </si>
  <si>
    <r>
      <t>f2. Term/equity loans (</t>
    </r>
    <r>
      <rPr>
        <u/>
        <sz val="12"/>
        <rFont val="Arial"/>
        <family val="2"/>
      </rPr>
      <t>not</t>
    </r>
    <r>
      <rPr>
        <sz val="12"/>
        <rFont val="Arial"/>
        <family val="2"/>
      </rPr>
      <t xml:space="preserve"> for the purchase of immovable property) secured on existing immovable property          </t>
    </r>
  </si>
  <si>
    <r>
      <t xml:space="preserve">Total Unsecured &amp; Secured Loans (after write-offs/provisions)
</t>
    </r>
    <r>
      <rPr>
        <i/>
        <u/>
        <sz val="12"/>
        <rFont val="Arial"/>
        <family val="2"/>
      </rPr>
      <t>Note</t>
    </r>
    <r>
      <rPr>
        <i/>
        <sz val="12"/>
        <rFont val="Arial"/>
        <family val="2"/>
      </rPr>
      <t>: This should be consistent with the loan figures disclosed on the balance sheet.</t>
    </r>
  </si>
  <si>
    <t>SECTION 4: LOANS (ITEM 18 OF SECTION 2)</t>
  </si>
  <si>
    <r>
      <t xml:space="preserve">Note: Please email the completed Form 1 to </t>
    </r>
    <r>
      <rPr>
        <b/>
        <sz val="11"/>
        <color indexed="8"/>
        <rFont val="Arial"/>
        <family val="2"/>
      </rPr>
      <t xml:space="preserve">"mccy_regcoop@mccy.gov.sg" </t>
    </r>
    <r>
      <rPr>
        <sz val="11"/>
        <color indexed="8"/>
        <rFont val="Arial"/>
        <family val="2"/>
      </rPr>
      <t>by the due date (i.e. 6 months from end of your financial year).</t>
    </r>
  </si>
  <si>
    <t xml:space="preserve">Singapore Govt Securities  </t>
  </si>
  <si>
    <t>Sub-total (12)</t>
  </si>
  <si>
    <r>
      <t xml:space="preserve">Note: Data provided in Form 1 must be consistent with the </t>
    </r>
    <r>
      <rPr>
        <b/>
        <u/>
        <sz val="11"/>
        <rFont val="Arial"/>
        <family val="2"/>
      </rPr>
      <t>audited financial statements</t>
    </r>
    <r>
      <rPr>
        <b/>
        <sz val="11"/>
        <rFont val="Arial"/>
        <family val="2"/>
      </rPr>
      <t>.</t>
    </r>
  </si>
  <si>
    <t xml:space="preserve">Bonds issued by the Singapore Statutory Boards (furnish details in Section 3) </t>
  </si>
  <si>
    <t>Capital guaranteed financial products</t>
  </si>
  <si>
    <t>Sub-total (14)</t>
  </si>
  <si>
    <t>Sub-total (15)</t>
  </si>
  <si>
    <t>Please include the following - name/description; address; date of purchase</t>
  </si>
  <si>
    <t>Liquid Assets (sum of items 14 to 16)</t>
  </si>
  <si>
    <t>Total Members' Deposits (sum of items 6 and 7)</t>
  </si>
  <si>
    <t>Institutional Capital (sum of items 3 and 4)</t>
  </si>
  <si>
    <r>
      <t xml:space="preserve">Shares in other co-operatives (purchased </t>
    </r>
    <r>
      <rPr>
        <b/>
        <u/>
        <sz val="12"/>
        <rFont val="Arial"/>
        <family val="2"/>
      </rPr>
      <t>after</t>
    </r>
    <r>
      <rPr>
        <b/>
        <sz val="12"/>
        <rFont val="Arial"/>
        <family val="2"/>
      </rPr>
      <t xml:space="preserve"> 30 Jun 2010)</t>
    </r>
  </si>
  <si>
    <r>
      <t xml:space="preserve">Investment Properties (purchased </t>
    </r>
    <r>
      <rPr>
        <b/>
        <u/>
        <sz val="12"/>
        <rFont val="Arial"/>
        <family val="2"/>
      </rPr>
      <t>after</t>
    </r>
    <r>
      <rPr>
        <b/>
        <sz val="12"/>
        <rFont val="Arial"/>
        <family val="2"/>
      </rPr>
      <t xml:space="preserve"> 30 Jun 2010)</t>
    </r>
  </si>
  <si>
    <t>Total other financial investments</t>
  </si>
  <si>
    <t>D</t>
  </si>
  <si>
    <t>* Note: Exceptional unsecured loans means the amount of the unsecured general loan granted in excess of the applicable loan limit of a borrower.</t>
  </si>
  <si>
    <t>m.  Exceptional unsecured loans granted during the current financial year (S$)</t>
  </si>
  <si>
    <t>n. No. of exceptional unsecured loans granted during the financial year</t>
  </si>
  <si>
    <t>SUBSECTION II: EXCEPTIONAL UNSECURED LOANS *</t>
  </si>
  <si>
    <t xml:space="preserve">l. Exceptional unsecured loans allowed 
[5% of item (j) or average of (j)+(k), whichever is higher] (S$)
</t>
  </si>
  <si>
    <t xml:space="preserve">Checked by: </t>
  </si>
  <si>
    <t xml:space="preserve">Date: </t>
  </si>
  <si>
    <r>
      <t>*</t>
    </r>
    <r>
      <rPr>
        <i/>
        <sz val="11"/>
        <rFont val="Arial"/>
        <family val="2"/>
      </rPr>
      <t>Please note that personal loans with sureties are considered unsecured loans. Secured loans are loans secured by members' deposits,  immovable or movable property.</t>
    </r>
  </si>
  <si>
    <t>Exempt Shares in other co-operatives (i.e. purchased on or before 30 Jun 2010, and still held by Co-op as at reporting date)</t>
  </si>
  <si>
    <t>Investment properties (i.e. purchased on or before 30 Jun 2010, and still held by Co-op as at reporting date)</t>
  </si>
  <si>
    <r>
      <t xml:space="preserve">o. Loans delinquent for </t>
    </r>
    <r>
      <rPr>
        <u/>
        <sz val="12"/>
        <color indexed="8"/>
        <rFont val="Arial"/>
        <family val="2"/>
      </rPr>
      <t>30 days or more,</t>
    </r>
    <r>
      <rPr>
        <sz val="12"/>
        <color indexed="8"/>
        <rFont val="Arial"/>
        <family val="2"/>
      </rPr>
      <t xml:space="preserve"> and </t>
    </r>
    <r>
      <rPr>
        <u/>
        <sz val="12"/>
        <color indexed="8"/>
        <rFont val="Arial"/>
        <family val="2"/>
      </rPr>
      <t>less than 180 days</t>
    </r>
  </si>
  <si>
    <r>
      <t xml:space="preserve">p. Loans delinquent for </t>
    </r>
    <r>
      <rPr>
        <u/>
        <sz val="12"/>
        <color indexed="8"/>
        <rFont val="Arial"/>
        <family val="2"/>
      </rPr>
      <t>180 days or more,</t>
    </r>
    <r>
      <rPr>
        <sz val="12"/>
        <color indexed="8"/>
        <rFont val="Arial"/>
        <family val="2"/>
      </rPr>
      <t xml:space="preserve"> and </t>
    </r>
    <r>
      <rPr>
        <u/>
        <sz val="12"/>
        <color indexed="8"/>
        <rFont val="Arial"/>
        <family val="2"/>
      </rPr>
      <t>less than 360 days</t>
    </r>
  </si>
  <si>
    <r>
      <t xml:space="preserve">r. Total </t>
    </r>
    <r>
      <rPr>
        <sz val="12"/>
        <color indexed="8"/>
        <rFont val="Arial"/>
        <family val="2"/>
      </rPr>
      <t>delinquent loans as at FYE (30 days or more)</t>
    </r>
  </si>
  <si>
    <r>
      <t xml:space="preserve">q. Loans delinquent for </t>
    </r>
    <r>
      <rPr>
        <u/>
        <sz val="12"/>
        <color indexed="8"/>
        <rFont val="Arial"/>
        <family val="2"/>
      </rPr>
      <t>360 days or more</t>
    </r>
  </si>
  <si>
    <r>
      <t xml:space="preserve">j. Total amount of unsecured loans excluding Education, Medical and Renovation loans, </t>
    </r>
    <r>
      <rPr>
        <u/>
        <sz val="12"/>
        <color indexed="8"/>
        <rFont val="Arial"/>
        <family val="2"/>
      </rPr>
      <t>granted during the immediately preceding financial year</t>
    </r>
    <r>
      <rPr>
        <sz val="12"/>
        <color indexed="8"/>
        <rFont val="Arial"/>
        <family val="2"/>
      </rPr>
      <t xml:space="preserve"> (e.g. If reporting for FYE2018, amount granted during FY2017) (S$) </t>
    </r>
  </si>
  <si>
    <r>
      <t xml:space="preserve">k. Total amount of unsecured loans excluding Education, Medical and Renovation loans, </t>
    </r>
    <r>
      <rPr>
        <u/>
        <sz val="12"/>
        <color indexed="8"/>
        <rFont val="Arial"/>
        <family val="2"/>
      </rPr>
      <t>granted during the year before the immediately preceding financial year</t>
    </r>
    <r>
      <rPr>
        <sz val="12"/>
        <color indexed="8"/>
        <rFont val="Arial"/>
        <family val="2"/>
      </rPr>
      <t xml:space="preserve"> (e.g. If reporting for FYE2018, amount granted during FY2016) (S$)</t>
    </r>
  </si>
  <si>
    <t>Sub-total (16)</t>
  </si>
  <si>
    <t>SUBSECTION III: DELINQUENT UNSECURED LOANS^ AS AT FYE</t>
  </si>
  <si>
    <t>^ Note: Delinquent unsecured loans are the overdue loan amounts of borrowers' unsecured loans only. The amount does not include late fees, interest or other applicable charges. A loan is considered as delinquent if the borrower did not make the required loan repayment by the due date(s) stipulated in the loan agreement.</t>
  </si>
  <si>
    <r>
      <t>Please include the following – name of co-ops</t>
    </r>
    <r>
      <rPr>
        <sz val="10"/>
        <color indexed="21"/>
        <rFont val="Arial"/>
        <family val="2"/>
      </rPr>
      <t xml:space="preserve"> and number of shares</t>
    </r>
  </si>
  <si>
    <t>Please include the following - name/description and number of shares</t>
  </si>
  <si>
    <t>FORM WD-1</t>
  </si>
  <si>
    <t>16*</t>
  </si>
  <si>
    <t>*Effective 1 August 2023</t>
  </si>
  <si>
    <t>Shares in companies that are attributed to corporatised co-ops and the co-op shares were purchased before 30 June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</si>
</sst>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[$-14809]dd/mm/yyyy;@"/>
  </numFmts>
  <fonts count="34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u/>
      <sz val="12"/>
      <name val="Arial"/>
      <family val="2"/>
    </font>
    <font>
      <b/>
      <sz val="11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i/>
      <u/>
      <sz val="12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u/>
      <sz val="11"/>
      <name val="Arial"/>
      <family val="2"/>
    </font>
    <font>
      <sz val="12"/>
      <color indexed="8"/>
      <name val="Arial"/>
      <family val="2"/>
    </font>
    <font>
      <u/>
      <sz val="12"/>
      <color indexed="8"/>
      <name val="Arial"/>
      <family val="2"/>
    </font>
    <font>
      <sz val="10"/>
      <color indexed="2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sz val="11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theme="8" tint="-0.499984740745262"/>
      <name val="Arial"/>
      <family val="2"/>
    </font>
    <font>
      <sz val="11"/>
      <color theme="1"/>
      <name val="Arial"/>
      <family val="2"/>
    </font>
    <font>
      <sz val="12"/>
      <color rgb="FF002060"/>
      <name val="Arial"/>
      <family val="2"/>
    </font>
    <font>
      <sz val="12"/>
      <color rgb="FF0101BF"/>
      <name val="Calibri"/>
      <family val="2"/>
      <scheme val="minor"/>
    </font>
    <font>
      <sz val="11"/>
      <color theme="8" tint="-0.49998474074526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3499862666707357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/>
      </top>
      <bottom style="thin">
        <color indexed="64"/>
      </bottom>
      <diagonal/>
    </border>
  </borders>
  <cellStyleXfs count="2">
    <xf numFmtId="0" fontId="0" fillId="0" borderId="0"/>
    <xf numFmtId="9" fontId="21" fillId="0" borderId="0" applyFont="0" applyFill="0" applyBorder="0" applyAlignment="0" applyProtection="0"/>
  </cellStyleXfs>
  <cellXfs count="185">
    <xf numFmtId="0" fontId="0" fillId="0" borderId="0" xfId="0"/>
    <xf numFmtId="49" fontId="22" fillId="0" borderId="0" xfId="0" applyNumberFormat="1" applyFont="1" applyAlignment="1">
      <alignment wrapText="1"/>
    </xf>
    <xf numFmtId="0" fontId="22" fillId="0" borderId="0" xfId="0" applyFont="1"/>
    <xf numFmtId="0" fontId="23" fillId="0" borderId="0" xfId="0" applyFont="1" applyAlignment="1">
      <alignment horizontal="right"/>
    </xf>
    <xf numFmtId="0" fontId="23" fillId="0" borderId="0" xfId="0" applyFont="1" applyAlignment="1">
      <alignment horizontal="left"/>
    </xf>
    <xf numFmtId="0" fontId="23" fillId="2" borderId="0" xfId="0" applyFont="1" applyFill="1" applyAlignment="1">
      <alignment horizontal="left"/>
    </xf>
    <xf numFmtId="0" fontId="22" fillId="2" borderId="0" xfId="0" applyFont="1" applyFill="1"/>
    <xf numFmtId="49" fontId="23" fillId="0" borderId="0" xfId="0" applyNumberFormat="1" applyFont="1" applyAlignment="1">
      <alignment wrapText="1"/>
    </xf>
    <xf numFmtId="0" fontId="24" fillId="0" borderId="0" xfId="0" applyFont="1"/>
    <xf numFmtId="38" fontId="22" fillId="0" borderId="1" xfId="0" applyNumberFormat="1" applyFont="1" applyBorder="1" applyAlignment="1">
      <alignment horizontal="center"/>
    </xf>
    <xf numFmtId="38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 vertical="top"/>
    </xf>
    <xf numFmtId="0" fontId="23" fillId="3" borderId="0" xfId="0" applyFont="1" applyFill="1" applyAlignment="1">
      <alignment horizontal="right"/>
    </xf>
    <xf numFmtId="0" fontId="22" fillId="3" borderId="0" xfId="0" applyFont="1" applyFill="1"/>
    <xf numFmtId="164" fontId="22" fillId="0" borderId="1" xfId="1" applyNumberFormat="1" applyFont="1" applyBorder="1" applyAlignment="1">
      <alignment horizontal="center"/>
    </xf>
    <xf numFmtId="0" fontId="25" fillId="3" borderId="1" xfId="0" applyFont="1" applyFill="1" applyBorder="1"/>
    <xf numFmtId="0" fontId="22" fillId="0" borderId="0" xfId="0" applyFont="1" applyAlignment="1">
      <alignment horizontal="center"/>
    </xf>
    <xf numFmtId="0" fontId="23" fillId="0" borderId="2" xfId="0" applyFont="1" applyBorder="1"/>
    <xf numFmtId="0" fontId="26" fillId="4" borderId="3" xfId="0" applyFont="1" applyFill="1" applyBorder="1"/>
    <xf numFmtId="0" fontId="26" fillId="4" borderId="4" xfId="0" applyFont="1" applyFill="1" applyBorder="1" applyAlignment="1">
      <alignment horizontal="right"/>
    </xf>
    <xf numFmtId="0" fontId="22" fillId="3" borderId="5" xfId="0" applyFont="1" applyFill="1" applyBorder="1"/>
    <xf numFmtId="0" fontId="22" fillId="3" borderId="6" xfId="0" applyFont="1" applyFill="1" applyBorder="1"/>
    <xf numFmtId="0" fontId="22" fillId="0" borderId="6" xfId="0" applyFont="1" applyBorder="1"/>
    <xf numFmtId="0" fontId="22" fillId="0" borderId="1" xfId="0" applyFont="1" applyBorder="1"/>
    <xf numFmtId="0" fontId="22" fillId="0" borderId="7" xfId="0" applyFont="1" applyBorder="1"/>
    <xf numFmtId="0" fontId="23" fillId="0" borderId="7" xfId="0" applyFont="1" applyBorder="1"/>
    <xf numFmtId="0" fontId="22" fillId="0" borderId="2" xfId="0" applyFont="1" applyBorder="1"/>
    <xf numFmtId="0" fontId="22" fillId="0" borderId="3" xfId="0" applyFont="1" applyBorder="1"/>
    <xf numFmtId="0" fontId="23" fillId="3" borderId="3" xfId="0" applyFont="1" applyFill="1" applyBorder="1"/>
    <xf numFmtId="0" fontId="22" fillId="0" borderId="5" xfId="0" applyFont="1" applyBorder="1"/>
    <xf numFmtId="0" fontId="23" fillId="0" borderId="5" xfId="0" applyFont="1" applyBorder="1"/>
    <xf numFmtId="0" fontId="23" fillId="0" borderId="3" xfId="0" applyFont="1" applyBorder="1"/>
    <xf numFmtId="0" fontId="23" fillId="3" borderId="0" xfId="0" applyFont="1" applyFill="1"/>
    <xf numFmtId="0" fontId="23" fillId="3" borderId="0" xfId="0" applyFont="1" applyFill="1" applyAlignment="1">
      <alignment wrapText="1"/>
    </xf>
    <xf numFmtId="0" fontId="23" fillId="3" borderId="6" xfId="0" applyFont="1" applyFill="1" applyBorder="1"/>
    <xf numFmtId="0" fontId="23" fillId="0" borderId="0" xfId="0" applyFont="1"/>
    <xf numFmtId="49" fontId="23" fillId="0" borderId="0" xfId="0" applyNumberFormat="1" applyFont="1"/>
    <xf numFmtId="0" fontId="25" fillId="3" borderId="1" xfId="0" applyFont="1" applyFill="1" applyBorder="1" applyAlignment="1">
      <alignment wrapText="1"/>
    </xf>
    <xf numFmtId="0" fontId="25" fillId="0" borderId="1" xfId="0" applyFont="1" applyBorder="1"/>
    <xf numFmtId="0" fontId="24" fillId="0" borderId="1" xfId="0" applyFont="1" applyBorder="1"/>
    <xf numFmtId="0" fontId="4" fillId="5" borderId="0" xfId="0" applyFont="1" applyFill="1"/>
    <xf numFmtId="0" fontId="4" fillId="5" borderId="0" xfId="0" applyFont="1" applyFill="1" applyAlignment="1">
      <alignment horizontal="right"/>
    </xf>
    <xf numFmtId="0" fontId="5" fillId="2" borderId="5" xfId="0" applyFont="1" applyFill="1" applyBorder="1"/>
    <xf numFmtId="0" fontId="4" fillId="2" borderId="17" xfId="0" applyFont="1" applyFill="1" applyBorder="1" applyAlignment="1">
      <alignment vertical="top" wrapText="1"/>
    </xf>
    <xf numFmtId="0" fontId="4" fillId="2" borderId="6" xfId="0" applyFont="1" applyFill="1" applyBorder="1" applyAlignment="1">
      <alignment vertical="top" wrapText="1"/>
    </xf>
    <xf numFmtId="38" fontId="23" fillId="0" borderId="0" xfId="0" applyNumberFormat="1" applyFont="1" applyAlignment="1">
      <alignment horizontal="left"/>
    </xf>
    <xf numFmtId="38" fontId="23" fillId="0" borderId="0" xfId="0" applyNumberFormat="1" applyFont="1" applyAlignment="1">
      <alignment horizontal="center"/>
    </xf>
    <xf numFmtId="0" fontId="5" fillId="0" borderId="7" xfId="0" applyFont="1" applyBorder="1"/>
    <xf numFmtId="0" fontId="5" fillId="0" borderId="7" xfId="0" applyFont="1" applyBorder="1" applyAlignment="1">
      <alignment wrapText="1"/>
    </xf>
    <xf numFmtId="0" fontId="5" fillId="0" borderId="0" xfId="0" applyFont="1" applyAlignment="1">
      <alignment horizontal="center" vertical="top"/>
    </xf>
    <xf numFmtId="0" fontId="5" fillId="0" borderId="0" xfId="0" applyFont="1"/>
    <xf numFmtId="49" fontId="4" fillId="0" borderId="0" xfId="0" applyNumberFormat="1" applyFont="1" applyAlignment="1">
      <alignment wrapText="1"/>
    </xf>
    <xf numFmtId="49" fontId="5" fillId="0" borderId="0" xfId="0" applyNumberFormat="1" applyFont="1" applyAlignment="1">
      <alignment wrapText="1"/>
    </xf>
    <xf numFmtId="0" fontId="4" fillId="0" borderId="0" xfId="0" applyFont="1"/>
    <xf numFmtId="0" fontId="4" fillId="0" borderId="0" xfId="0" applyFont="1" applyAlignment="1">
      <alignment horizontal="right"/>
    </xf>
    <xf numFmtId="38" fontId="5" fillId="0" borderId="1" xfId="0" applyNumberFormat="1" applyFont="1" applyBorder="1" applyAlignment="1">
      <alignment horizontal="center"/>
    </xf>
    <xf numFmtId="38" fontId="5" fillId="0" borderId="0" xfId="0" applyNumberFormat="1" applyFont="1" applyAlignment="1">
      <alignment horizontal="center"/>
    </xf>
    <xf numFmtId="38" fontId="5" fillId="0" borderId="3" xfId="0" applyNumberFormat="1" applyFont="1" applyBorder="1" applyAlignment="1">
      <alignment horizontal="center"/>
    </xf>
    <xf numFmtId="38" fontId="5" fillId="2" borderId="0" xfId="0" applyNumberFormat="1" applyFont="1" applyFill="1" applyAlignment="1">
      <alignment horizontal="center"/>
    </xf>
    <xf numFmtId="0" fontId="5" fillId="2" borderId="0" xfId="0" applyFont="1" applyFill="1"/>
    <xf numFmtId="38" fontId="4" fillId="3" borderId="0" xfId="0" applyNumberFormat="1" applyFont="1" applyFill="1" applyAlignment="1">
      <alignment horizontal="right"/>
    </xf>
    <xf numFmtId="0" fontId="5" fillId="3" borderId="0" xfId="0" applyFont="1" applyFill="1"/>
    <xf numFmtId="0" fontId="4" fillId="3" borderId="8" xfId="0" applyFont="1" applyFill="1" applyBorder="1" applyAlignment="1">
      <alignment wrapText="1"/>
    </xf>
    <xf numFmtId="0" fontId="5" fillId="3" borderId="5" xfId="0" applyFont="1" applyFill="1" applyBorder="1"/>
    <xf numFmtId="0" fontId="5" fillId="3" borderId="6" xfId="0" applyFont="1" applyFill="1" applyBorder="1"/>
    <xf numFmtId="0" fontId="10" fillId="3" borderId="1" xfId="0" applyFont="1" applyFill="1" applyBorder="1"/>
    <xf numFmtId="0" fontId="5" fillId="0" borderId="6" xfId="0" applyFont="1" applyBorder="1"/>
    <xf numFmtId="0" fontId="10" fillId="0" borderId="1" xfId="0" applyFont="1" applyBorder="1"/>
    <xf numFmtId="0" fontId="7" fillId="0" borderId="1" xfId="0" applyFont="1" applyBorder="1"/>
    <xf numFmtId="0" fontId="4" fillId="0" borderId="7" xfId="0" applyFont="1" applyBorder="1"/>
    <xf numFmtId="0" fontId="5" fillId="0" borderId="6" xfId="0" applyFont="1" applyBorder="1" applyAlignment="1">
      <alignment wrapText="1"/>
    </xf>
    <xf numFmtId="0" fontId="11" fillId="0" borderId="6" xfId="0" applyFont="1" applyBorder="1"/>
    <xf numFmtId="0" fontId="4" fillId="0" borderId="7" xfId="0" applyFont="1" applyBorder="1" applyAlignment="1">
      <alignment wrapText="1"/>
    </xf>
    <xf numFmtId="49" fontId="22" fillId="0" borderId="0" xfId="0" applyNumberFormat="1" applyFont="1"/>
    <xf numFmtId="165" fontId="23" fillId="0" borderId="1" xfId="0" applyNumberFormat="1" applyFont="1" applyBorder="1" applyAlignment="1">
      <alignment wrapText="1"/>
    </xf>
    <xf numFmtId="0" fontId="4" fillId="2" borderId="7" xfId="0" applyFont="1" applyFill="1" applyBorder="1" applyAlignment="1">
      <alignment horizontal="center" vertical="top" wrapText="1"/>
    </xf>
    <xf numFmtId="0" fontId="5" fillId="0" borderId="9" xfId="0" applyFont="1" applyBorder="1"/>
    <xf numFmtId="0" fontId="5" fillId="0" borderId="10" xfId="0" applyFont="1" applyBorder="1"/>
    <xf numFmtId="0" fontId="4" fillId="3" borderId="2" xfId="0" applyFont="1" applyFill="1" applyBorder="1"/>
    <xf numFmtId="38" fontId="5" fillId="3" borderId="3" xfId="0" applyNumberFormat="1" applyFont="1" applyFill="1" applyBorder="1" applyAlignment="1">
      <alignment horizontal="center"/>
    </xf>
    <xf numFmtId="38" fontId="5" fillId="3" borderId="4" xfId="0" applyNumberFormat="1" applyFont="1" applyFill="1" applyBorder="1" applyAlignment="1">
      <alignment horizontal="center"/>
    </xf>
    <xf numFmtId="38" fontId="5" fillId="0" borderId="6" xfId="0" applyNumberFormat="1" applyFont="1" applyBorder="1" applyAlignment="1">
      <alignment horizontal="center"/>
    </xf>
    <xf numFmtId="38" fontId="5" fillId="0" borderId="7" xfId="0" applyNumberFormat="1" applyFont="1" applyBorder="1" applyAlignment="1">
      <alignment horizontal="center"/>
    </xf>
    <xf numFmtId="38" fontId="5" fillId="0" borderId="5" xfId="0" applyNumberFormat="1" applyFont="1" applyBorder="1" applyAlignment="1">
      <alignment horizontal="center"/>
    </xf>
    <xf numFmtId="38" fontId="5" fillId="0" borderId="11" xfId="0" applyNumberFormat="1" applyFont="1" applyBorder="1" applyAlignment="1">
      <alignment horizontal="center"/>
    </xf>
    <xf numFmtId="38" fontId="5" fillId="0" borderId="12" xfId="0" applyNumberFormat="1" applyFont="1" applyBorder="1" applyAlignment="1">
      <alignment horizontal="center"/>
    </xf>
    <xf numFmtId="0" fontId="4" fillId="0" borderId="9" xfId="0" applyFont="1" applyBorder="1" applyAlignment="1">
      <alignment wrapText="1"/>
    </xf>
    <xf numFmtId="0" fontId="27" fillId="0" borderId="0" xfId="0" applyFont="1" applyAlignment="1">
      <alignment horizontal="center"/>
    </xf>
    <xf numFmtId="38" fontId="5" fillId="0" borderId="10" xfId="0" applyNumberFormat="1" applyFont="1" applyBorder="1" applyAlignment="1">
      <alignment horizontal="center"/>
    </xf>
    <xf numFmtId="0" fontId="12" fillId="0" borderId="9" xfId="0" applyFont="1" applyBorder="1"/>
    <xf numFmtId="3" fontId="5" fillId="0" borderId="6" xfId="0" applyNumberFormat="1" applyFont="1" applyBorder="1" applyAlignment="1">
      <alignment horizontal="center"/>
    </xf>
    <xf numFmtId="3" fontId="5" fillId="0" borderId="11" xfId="0" applyNumberFormat="1" applyFont="1" applyBorder="1" applyAlignment="1">
      <alignment horizontal="center"/>
    </xf>
    <xf numFmtId="3" fontId="5" fillId="0" borderId="13" xfId="0" applyNumberFormat="1" applyFont="1" applyBorder="1" applyAlignment="1">
      <alignment horizontal="center"/>
    </xf>
    <xf numFmtId="3" fontId="5" fillId="0" borderId="7" xfId="0" applyNumberFormat="1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3" fontId="5" fillId="0" borderId="12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/>
    </xf>
    <xf numFmtId="38" fontId="4" fillId="6" borderId="7" xfId="0" applyNumberFormat="1" applyFont="1" applyFill="1" applyBorder="1" applyAlignment="1">
      <alignment horizontal="center"/>
    </xf>
    <xf numFmtId="38" fontId="4" fillId="0" borderId="2" xfId="0" applyNumberFormat="1" applyFont="1" applyBorder="1" applyAlignment="1">
      <alignment horizontal="left"/>
    </xf>
    <xf numFmtId="38" fontId="4" fillId="0" borderId="3" xfId="0" applyNumberFormat="1" applyFont="1" applyBorder="1" applyAlignment="1">
      <alignment horizontal="left"/>
    </xf>
    <xf numFmtId="38" fontId="4" fillId="0" borderId="4" xfId="0" applyNumberFormat="1" applyFont="1" applyBorder="1" applyAlignment="1">
      <alignment horizontal="left"/>
    </xf>
    <xf numFmtId="0" fontId="4" fillId="3" borderId="8" xfId="0" applyFont="1" applyFill="1" applyBorder="1" applyAlignment="1">
      <alignment vertical="top" wrapText="1"/>
    </xf>
    <xf numFmtId="0" fontId="4" fillId="3" borderId="5" xfId="0" applyFont="1" applyFill="1" applyBorder="1" applyAlignment="1">
      <alignment horizontal="center" vertical="top"/>
    </xf>
    <xf numFmtId="0" fontId="23" fillId="3" borderId="5" xfId="0" applyFont="1" applyFill="1" applyBorder="1" applyAlignment="1">
      <alignment horizontal="center" vertical="top" wrapText="1"/>
    </xf>
    <xf numFmtId="0" fontId="23" fillId="3" borderId="11" xfId="0" applyFont="1" applyFill="1" applyBorder="1" applyAlignment="1">
      <alignment horizontal="center"/>
    </xf>
    <xf numFmtId="0" fontId="23" fillId="3" borderId="7" xfId="0" applyFont="1" applyFill="1" applyBorder="1" applyAlignment="1">
      <alignment horizontal="center"/>
    </xf>
    <xf numFmtId="0" fontId="23" fillId="3" borderId="5" xfId="0" applyFont="1" applyFill="1" applyBorder="1" applyAlignment="1">
      <alignment horizontal="center"/>
    </xf>
    <xf numFmtId="0" fontId="4" fillId="3" borderId="8" xfId="0" applyFont="1" applyFill="1" applyBorder="1"/>
    <xf numFmtId="49" fontId="22" fillId="0" borderId="0" xfId="0" applyNumberFormat="1" applyFont="1" applyAlignment="1">
      <alignment vertical="top" wrapText="1"/>
    </xf>
    <xf numFmtId="49" fontId="22" fillId="0" borderId="0" xfId="0" applyNumberFormat="1" applyFont="1" applyAlignment="1">
      <alignment vertical="center" wrapText="1"/>
    </xf>
    <xf numFmtId="49" fontId="28" fillId="0" borderId="0" xfId="0" applyNumberFormat="1" applyFont="1" applyAlignment="1">
      <alignment vertical="top" wrapText="1"/>
    </xf>
    <xf numFmtId="38" fontId="4" fillId="0" borderId="0" xfId="0" applyNumberFormat="1" applyFont="1" applyAlignment="1">
      <alignment horizontal="center"/>
    </xf>
    <xf numFmtId="0" fontId="22" fillId="0" borderId="0" xfId="0" applyFont="1" applyAlignment="1">
      <alignment horizontal="right"/>
    </xf>
    <xf numFmtId="38" fontId="22" fillId="0" borderId="1" xfId="0" applyNumberFormat="1" applyFont="1" applyBorder="1" applyAlignment="1">
      <alignment horizontal="right"/>
    </xf>
    <xf numFmtId="3" fontId="5" fillId="0" borderId="6" xfId="0" applyNumberFormat="1" applyFont="1" applyBorder="1" applyAlignment="1">
      <alignment horizontal="right"/>
    </xf>
    <xf numFmtId="0" fontId="5" fillId="3" borderId="5" xfId="0" applyFont="1" applyFill="1" applyBorder="1" applyAlignment="1">
      <alignment horizontal="right"/>
    </xf>
    <xf numFmtId="0" fontId="5" fillId="3" borderId="6" xfId="0" applyFont="1" applyFill="1" applyBorder="1" applyAlignment="1">
      <alignment horizontal="right"/>
    </xf>
    <xf numFmtId="3" fontId="4" fillId="0" borderId="7" xfId="0" applyNumberFormat="1" applyFont="1" applyBorder="1" applyAlignment="1">
      <alignment horizontal="right"/>
    </xf>
    <xf numFmtId="38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22" fillId="0" borderId="4" xfId="0" applyFont="1" applyBorder="1" applyAlignment="1">
      <alignment horizontal="right"/>
    </xf>
    <xf numFmtId="0" fontId="22" fillId="3" borderId="7" xfId="0" applyFont="1" applyFill="1" applyBorder="1" applyAlignment="1">
      <alignment horizontal="right"/>
    </xf>
    <xf numFmtId="0" fontId="22" fillId="3" borderId="6" xfId="0" applyFont="1" applyFill="1" applyBorder="1" applyAlignment="1">
      <alignment horizontal="right"/>
    </xf>
    <xf numFmtId="38" fontId="22" fillId="0" borderId="4" xfId="0" applyNumberFormat="1" applyFont="1" applyBorder="1" applyAlignment="1">
      <alignment horizontal="right"/>
    </xf>
    <xf numFmtId="0" fontId="22" fillId="3" borderId="11" xfId="0" applyFont="1" applyFill="1" applyBorder="1" applyAlignment="1">
      <alignment horizontal="right"/>
    </xf>
    <xf numFmtId="38" fontId="22" fillId="0" borderId="0" xfId="0" applyNumberFormat="1" applyFont="1" applyAlignment="1">
      <alignment horizontal="right"/>
    </xf>
    <xf numFmtId="0" fontId="22" fillId="3" borderId="5" xfId="0" applyFont="1" applyFill="1" applyBorder="1" applyAlignment="1">
      <alignment horizontal="right"/>
    </xf>
    <xf numFmtId="38" fontId="22" fillId="0" borderId="3" xfId="0" applyNumberFormat="1" applyFont="1" applyBorder="1" applyAlignment="1">
      <alignment horizontal="right"/>
    </xf>
    <xf numFmtId="164" fontId="22" fillId="0" borderId="3" xfId="0" applyNumberFormat="1" applyFont="1" applyBorder="1" applyAlignment="1">
      <alignment horizontal="right"/>
    </xf>
    <xf numFmtId="3" fontId="23" fillId="0" borderId="7" xfId="0" applyNumberFormat="1" applyFont="1" applyBorder="1" applyAlignment="1">
      <alignment horizontal="right"/>
    </xf>
    <xf numFmtId="3" fontId="23" fillId="0" borderId="5" xfId="0" applyNumberFormat="1" applyFont="1" applyBorder="1" applyAlignment="1">
      <alignment horizontal="right"/>
    </xf>
    <xf numFmtId="3" fontId="22" fillId="0" borderId="7" xfId="0" applyNumberFormat="1" applyFont="1" applyBorder="1" applyAlignment="1">
      <alignment horizontal="center" vertical="top" wrapText="1"/>
    </xf>
    <xf numFmtId="3" fontId="22" fillId="0" borderId="7" xfId="0" applyNumberFormat="1" applyFont="1" applyBorder="1" applyAlignment="1">
      <alignment horizontal="center" vertical="top"/>
    </xf>
    <xf numFmtId="49" fontId="4" fillId="0" borderId="0" xfId="0" applyNumberFormat="1" applyFont="1"/>
    <xf numFmtId="0" fontId="4" fillId="0" borderId="7" xfId="0" applyFont="1" applyBorder="1" applyAlignment="1">
      <alignment horizontal="center" vertical="top" wrapText="1"/>
    </xf>
    <xf numFmtId="0" fontId="22" fillId="0" borderId="7" xfId="0" applyFont="1" applyBorder="1" applyAlignment="1">
      <alignment horizontal="center" vertical="top"/>
    </xf>
    <xf numFmtId="3" fontId="5" fillId="0" borderId="6" xfId="0" applyNumberFormat="1" applyFont="1" applyBorder="1"/>
    <xf numFmtId="3" fontId="4" fillId="0" borderId="7" xfId="0" applyNumberFormat="1" applyFont="1" applyBorder="1"/>
    <xf numFmtId="0" fontId="29" fillId="3" borderId="8" xfId="0" applyFont="1" applyFill="1" applyBorder="1" applyAlignment="1">
      <alignment wrapText="1"/>
    </xf>
    <xf numFmtId="0" fontId="22" fillId="0" borderId="4" xfId="0" applyFont="1" applyBorder="1"/>
    <xf numFmtId="0" fontId="33" fillId="0" borderId="0" xfId="0" applyFont="1"/>
    <xf numFmtId="49" fontId="23" fillId="3" borderId="0" xfId="0" applyNumberFormat="1" applyFont="1" applyFill="1" applyAlignment="1">
      <alignment wrapText="1"/>
    </xf>
    <xf numFmtId="49" fontId="30" fillId="0" borderId="0" xfId="0" applyNumberFormat="1" applyFont="1" applyAlignment="1">
      <alignment horizontal="left" vertical="top" wrapText="1"/>
    </xf>
    <xf numFmtId="0" fontId="31" fillId="0" borderId="0" xfId="0" applyFont="1" applyAlignment="1">
      <alignment horizontal="left" wrapText="1"/>
    </xf>
    <xf numFmtId="49" fontId="4" fillId="3" borderId="0" xfId="0" applyNumberFormat="1" applyFont="1" applyFill="1" applyAlignment="1">
      <alignment wrapText="1"/>
    </xf>
    <xf numFmtId="0" fontId="7" fillId="0" borderId="14" xfId="0" applyFont="1" applyBorder="1"/>
    <xf numFmtId="0" fontId="5" fillId="0" borderId="14" xfId="0" applyFont="1" applyBorder="1" applyAlignment="1">
      <alignment horizontal="left"/>
    </xf>
    <xf numFmtId="49" fontId="8" fillId="0" borderId="0" xfId="0" applyNumberFormat="1" applyFont="1" applyAlignment="1">
      <alignment wrapText="1"/>
    </xf>
    <xf numFmtId="0" fontId="23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wrapText="1"/>
    </xf>
    <xf numFmtId="49" fontId="9" fillId="3" borderId="0" xfId="0" applyNumberFormat="1" applyFont="1" applyFill="1" applyAlignment="1">
      <alignment wrapText="1"/>
    </xf>
    <xf numFmtId="49" fontId="30" fillId="0" borderId="0" xfId="0" applyNumberFormat="1" applyFont="1" applyAlignment="1">
      <alignment horizontal="left" wrapText="1"/>
    </xf>
    <xf numFmtId="3" fontId="5" fillId="6" borderId="11" xfId="0" applyNumberFormat="1" applyFont="1" applyFill="1" applyBorder="1" applyAlignment="1">
      <alignment horizontal="center"/>
    </xf>
    <xf numFmtId="3" fontId="5" fillId="6" borderId="9" xfId="0" applyNumberFormat="1" applyFont="1" applyFill="1" applyBorder="1" applyAlignment="1">
      <alignment horizontal="center"/>
    </xf>
    <xf numFmtId="3" fontId="27" fillId="6" borderId="0" xfId="0" applyNumberFormat="1" applyFont="1" applyFill="1" applyAlignment="1">
      <alignment horizontal="center"/>
    </xf>
    <xf numFmtId="3" fontId="27" fillId="6" borderId="10" xfId="0" applyNumberFormat="1" applyFont="1" applyFill="1" applyBorder="1" applyAlignment="1">
      <alignment horizontal="center"/>
    </xf>
    <xf numFmtId="3" fontId="27" fillId="6" borderId="9" xfId="0" applyNumberFormat="1" applyFont="1" applyFill="1" applyBorder="1" applyAlignment="1">
      <alignment horizontal="center"/>
    </xf>
    <xf numFmtId="3" fontId="27" fillId="6" borderId="15" xfId="0" applyNumberFormat="1" applyFont="1" applyFill="1" applyBorder="1" applyAlignment="1">
      <alignment horizontal="center"/>
    </xf>
    <xf numFmtId="3" fontId="27" fillId="6" borderId="1" xfId="0" applyNumberFormat="1" applyFont="1" applyFill="1" applyBorder="1" applyAlignment="1">
      <alignment horizontal="center"/>
    </xf>
    <xf numFmtId="3" fontId="27" fillId="6" borderId="16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top" wrapText="1"/>
    </xf>
    <xf numFmtId="0" fontId="27" fillId="0" borderId="4" xfId="0" applyFont="1" applyBorder="1" applyAlignment="1">
      <alignment horizontal="center" vertical="top" wrapText="1"/>
    </xf>
    <xf numFmtId="38" fontId="5" fillId="6" borderId="9" xfId="0" applyNumberFormat="1" applyFont="1" applyFill="1" applyBorder="1" applyAlignment="1">
      <alignment horizontal="center"/>
    </xf>
    <xf numFmtId="0" fontId="27" fillId="6" borderId="0" xfId="0" applyFont="1" applyFill="1" applyAlignment="1">
      <alignment horizontal="center"/>
    </xf>
    <xf numFmtId="0" fontId="27" fillId="6" borderId="10" xfId="0" applyFont="1" applyFill="1" applyBorder="1" applyAlignment="1">
      <alignment horizontal="center"/>
    </xf>
    <xf numFmtId="0" fontId="27" fillId="6" borderId="9" xfId="0" applyFont="1" applyFill="1" applyBorder="1" applyAlignment="1">
      <alignment horizontal="center"/>
    </xf>
    <xf numFmtId="0" fontId="27" fillId="6" borderId="15" xfId="0" applyFont="1" applyFill="1" applyBorder="1" applyAlignment="1">
      <alignment horizontal="center"/>
    </xf>
    <xf numFmtId="0" fontId="27" fillId="6" borderId="1" xfId="0" applyFont="1" applyFill="1" applyBorder="1" applyAlignment="1">
      <alignment horizontal="center"/>
    </xf>
    <xf numFmtId="0" fontId="27" fillId="6" borderId="16" xfId="0" applyFont="1" applyFill="1" applyBorder="1" applyAlignment="1">
      <alignment horizontal="center"/>
    </xf>
    <xf numFmtId="0" fontId="32" fillId="0" borderId="0" xfId="0" applyFont="1" applyAlignment="1">
      <alignment horizontal="left" wrapText="1"/>
    </xf>
    <xf numFmtId="0" fontId="0" fillId="0" borderId="0" xfId="0" applyAlignment="1">
      <alignment wrapText="1"/>
    </xf>
    <xf numFmtId="38" fontId="5" fillId="6" borderId="11" xfId="0" applyNumberFormat="1" applyFont="1" applyFill="1" applyBorder="1" applyAlignment="1">
      <alignment horizontal="center"/>
    </xf>
    <xf numFmtId="38" fontId="4" fillId="0" borderId="7" xfId="0" applyNumberFormat="1" applyFont="1" applyBorder="1" applyAlignment="1">
      <alignment horizontal="left"/>
    </xf>
    <xf numFmtId="38" fontId="4" fillId="0" borderId="7" xfId="0" applyNumberFormat="1" applyFont="1" applyBorder="1" applyAlignment="1">
      <alignment horizontal="left" wrapText="1"/>
    </xf>
    <xf numFmtId="49" fontId="22" fillId="0" borderId="7" xfId="0" applyNumberFormat="1" applyFont="1" applyBorder="1" applyAlignment="1">
      <alignment horizontal="left" vertical="top" wrapText="1"/>
    </xf>
    <xf numFmtId="0" fontId="22" fillId="0" borderId="7" xfId="0" applyFont="1" applyBorder="1" applyAlignment="1">
      <alignment horizontal="left" vertical="top" wrapText="1"/>
    </xf>
    <xf numFmtId="0" fontId="4" fillId="2" borderId="7" xfId="0" applyFont="1" applyFill="1" applyBorder="1" applyAlignment="1">
      <alignment horizontal="center" vertical="top" wrapText="1"/>
    </xf>
    <xf numFmtId="0" fontId="27" fillId="2" borderId="7" xfId="0" applyFont="1" applyFill="1" applyBorder="1" applyAlignment="1">
      <alignment horizontal="center" vertical="top" wrapText="1"/>
    </xf>
    <xf numFmtId="49" fontId="22" fillId="0" borderId="2" xfId="0" applyNumberFormat="1" applyFont="1" applyBorder="1" applyAlignment="1">
      <alignment horizontal="left" vertical="top" wrapText="1"/>
    </xf>
    <xf numFmtId="49" fontId="2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wrapText="1"/>
    </xf>
    <xf numFmtId="0" fontId="22" fillId="0" borderId="2" xfId="0" applyFont="1" applyBorder="1" applyAlignment="1">
      <alignment horizontal="left" vertical="top" wrapText="1"/>
    </xf>
    <xf numFmtId="0" fontId="22" fillId="0" borderId="3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9"/>
  <sheetViews>
    <sheetView tabSelected="1" topLeftCell="A37" zoomScale="90" zoomScaleNormal="90" zoomScaleSheetLayoutView="100" workbookViewId="0"/>
  </sheetViews>
  <sheetFormatPr defaultColWidth="9.1796875" defaultRowHeight="15.5" x14ac:dyDescent="0.35"/>
  <cols>
    <col min="1" max="1" width="3.81640625" style="11" bestFit="1" customWidth="1"/>
    <col min="2" max="2" width="78" style="1" bestFit="1" customWidth="1"/>
    <col min="3" max="3" width="14.26953125" style="2" customWidth="1"/>
    <col min="4" max="4" width="2.81640625" style="2" customWidth="1"/>
    <col min="5" max="5" width="14.26953125" style="2" customWidth="1"/>
    <col min="6" max="16384" width="9.1796875" style="2"/>
  </cols>
  <sheetData>
    <row r="1" spans="1:7" x14ac:dyDescent="0.35">
      <c r="A1" s="4" t="s">
        <v>153</v>
      </c>
    </row>
    <row r="2" spans="1:7" x14ac:dyDescent="0.35">
      <c r="A2" s="4"/>
    </row>
    <row r="3" spans="1:7" ht="31.5" customHeight="1" x14ac:dyDescent="0.35">
      <c r="A3" s="142" t="s">
        <v>116</v>
      </c>
      <c r="B3" s="142"/>
      <c r="C3" s="142"/>
      <c r="D3" s="142"/>
      <c r="E3" s="142"/>
    </row>
    <row r="4" spans="1:7" x14ac:dyDescent="0.35">
      <c r="A4" s="73"/>
      <c r="B4" s="4"/>
    </row>
    <row r="5" spans="1:7" x14ac:dyDescent="0.35">
      <c r="A5" s="148" t="s">
        <v>61</v>
      </c>
      <c r="B5" s="148"/>
      <c r="C5" s="6"/>
      <c r="D5" s="6"/>
      <c r="E5" s="6"/>
    </row>
    <row r="7" spans="1:7" ht="16" thickBot="1" x14ac:dyDescent="0.4">
      <c r="A7" s="49"/>
      <c r="B7" s="51" t="s">
        <v>103</v>
      </c>
      <c r="C7" s="146"/>
      <c r="D7" s="146"/>
      <c r="E7" s="146"/>
    </row>
    <row r="8" spans="1:7" x14ac:dyDescent="0.35">
      <c r="A8" s="49"/>
      <c r="B8" s="52"/>
      <c r="C8" s="50"/>
      <c r="D8" s="50"/>
      <c r="E8" s="50"/>
    </row>
    <row r="9" spans="1:7" ht="15" customHeight="1" thickBot="1" x14ac:dyDescent="0.4">
      <c r="A9" s="49"/>
      <c r="B9" s="53" t="s">
        <v>68</v>
      </c>
      <c r="C9" s="145"/>
      <c r="D9" s="145"/>
      <c r="E9" s="50"/>
    </row>
    <row r="10" spans="1:7" x14ac:dyDescent="0.35">
      <c r="A10" s="49"/>
      <c r="B10" s="52"/>
      <c r="C10" s="50"/>
      <c r="D10" s="50"/>
      <c r="E10" s="50"/>
    </row>
    <row r="11" spans="1:7" x14ac:dyDescent="0.35">
      <c r="A11" s="49"/>
      <c r="B11" s="51" t="s">
        <v>0</v>
      </c>
      <c r="C11" s="50"/>
      <c r="D11" s="50"/>
      <c r="E11" s="54"/>
    </row>
    <row r="12" spans="1:7" x14ac:dyDescent="0.35">
      <c r="A12" s="49">
        <v>1</v>
      </c>
      <c r="B12" s="52" t="s">
        <v>2</v>
      </c>
      <c r="C12" s="55"/>
      <c r="D12" s="50"/>
      <c r="E12" s="56"/>
      <c r="F12" s="8"/>
      <c r="G12" s="8"/>
    </row>
    <row r="13" spans="1:7" x14ac:dyDescent="0.35">
      <c r="A13" s="49">
        <v>2</v>
      </c>
      <c r="B13" s="52" t="s">
        <v>3</v>
      </c>
      <c r="C13" s="57"/>
      <c r="D13" s="50"/>
      <c r="E13" s="56"/>
    </row>
    <row r="14" spans="1:7" x14ac:dyDescent="0.35">
      <c r="A14" s="49"/>
      <c r="B14" s="51" t="s">
        <v>1</v>
      </c>
      <c r="C14" s="56"/>
      <c r="D14" s="50"/>
      <c r="E14" s="55">
        <f>SUM(C12:C13)</f>
        <v>0</v>
      </c>
    </row>
    <row r="15" spans="1:7" x14ac:dyDescent="0.35">
      <c r="A15" s="49"/>
      <c r="B15" s="52"/>
      <c r="C15" s="56"/>
      <c r="D15" s="50"/>
      <c r="E15" s="56"/>
    </row>
    <row r="16" spans="1:7" x14ac:dyDescent="0.35">
      <c r="A16" s="149" t="s">
        <v>62</v>
      </c>
      <c r="B16" s="149"/>
      <c r="C16" s="58"/>
      <c r="D16" s="59"/>
      <c r="E16" s="58"/>
    </row>
    <row r="17" spans="1:5" x14ac:dyDescent="0.35">
      <c r="A17" s="49"/>
      <c r="B17" s="51"/>
      <c r="C17" s="56"/>
      <c r="D17" s="50"/>
      <c r="E17" s="56"/>
    </row>
    <row r="18" spans="1:5" ht="16" x14ac:dyDescent="0.35">
      <c r="A18" s="49"/>
      <c r="B18" s="147" t="s">
        <v>119</v>
      </c>
      <c r="C18" s="147"/>
      <c r="D18" s="147"/>
      <c r="E18" s="147"/>
    </row>
    <row r="19" spans="1:5" x14ac:dyDescent="0.35">
      <c r="A19" s="49"/>
      <c r="B19" s="52"/>
      <c r="C19" s="56"/>
      <c r="D19" s="50"/>
      <c r="E19" s="56"/>
    </row>
    <row r="20" spans="1:5" x14ac:dyDescent="0.35">
      <c r="A20" s="150" t="s">
        <v>4</v>
      </c>
      <c r="B20" s="150"/>
      <c r="C20" s="60" t="s">
        <v>21</v>
      </c>
      <c r="D20" s="61"/>
      <c r="E20" s="60" t="s">
        <v>21</v>
      </c>
    </row>
    <row r="21" spans="1:5" x14ac:dyDescent="0.35">
      <c r="A21" s="49">
        <v>3</v>
      </c>
      <c r="B21" s="52" t="s">
        <v>5</v>
      </c>
      <c r="C21" s="55">
        <v>0</v>
      </c>
      <c r="D21" s="50"/>
      <c r="E21" s="56"/>
    </row>
    <row r="22" spans="1:5" x14ac:dyDescent="0.35">
      <c r="A22" s="49">
        <v>4</v>
      </c>
      <c r="B22" s="52" t="s">
        <v>6</v>
      </c>
      <c r="C22" s="57"/>
      <c r="D22" s="50"/>
      <c r="E22" s="56"/>
    </row>
    <row r="23" spans="1:5" x14ac:dyDescent="0.35">
      <c r="A23" s="49">
        <v>5</v>
      </c>
      <c r="B23" s="52" t="s">
        <v>7</v>
      </c>
      <c r="C23" s="57"/>
      <c r="D23" s="50"/>
      <c r="E23" s="56"/>
    </row>
    <row r="24" spans="1:5" x14ac:dyDescent="0.35">
      <c r="A24" s="49"/>
      <c r="B24" s="51" t="s">
        <v>8</v>
      </c>
      <c r="C24" s="56"/>
      <c r="D24" s="50"/>
      <c r="E24" s="55">
        <f>SUM(C21:C23)</f>
        <v>0</v>
      </c>
    </row>
    <row r="25" spans="1:5" x14ac:dyDescent="0.35">
      <c r="A25" s="49"/>
      <c r="B25" s="52"/>
      <c r="C25" s="56"/>
      <c r="D25" s="50"/>
      <c r="E25" s="56"/>
    </row>
    <row r="26" spans="1:5" x14ac:dyDescent="0.35">
      <c r="A26" s="150" t="s">
        <v>9</v>
      </c>
      <c r="B26" s="150"/>
      <c r="C26" s="60" t="s">
        <v>21</v>
      </c>
      <c r="D26" s="61"/>
      <c r="E26" s="60" t="s">
        <v>21</v>
      </c>
    </row>
    <row r="27" spans="1:5" x14ac:dyDescent="0.35">
      <c r="A27" s="49">
        <v>6</v>
      </c>
      <c r="B27" s="52" t="s">
        <v>10</v>
      </c>
      <c r="C27" s="55"/>
      <c r="D27" s="50"/>
      <c r="E27" s="56"/>
    </row>
    <row r="28" spans="1:5" x14ac:dyDescent="0.35">
      <c r="A28" s="49">
        <v>7</v>
      </c>
      <c r="B28" s="52" t="s">
        <v>11</v>
      </c>
      <c r="C28" s="55"/>
      <c r="D28" s="50"/>
      <c r="E28" s="56"/>
    </row>
    <row r="29" spans="1:5" x14ac:dyDescent="0.35">
      <c r="A29" s="49">
        <v>8</v>
      </c>
      <c r="B29" s="52" t="s">
        <v>40</v>
      </c>
      <c r="C29" s="55"/>
      <c r="D29" s="50"/>
      <c r="E29" s="56"/>
    </row>
    <row r="30" spans="1:5" x14ac:dyDescent="0.35">
      <c r="A30" s="49">
        <v>9</v>
      </c>
      <c r="B30" s="52" t="s">
        <v>67</v>
      </c>
      <c r="C30" s="57"/>
      <c r="D30" s="50"/>
      <c r="E30" s="56"/>
    </row>
    <row r="31" spans="1:5" x14ac:dyDescent="0.35">
      <c r="A31" s="49">
        <v>10</v>
      </c>
      <c r="B31" s="52" t="s">
        <v>72</v>
      </c>
      <c r="C31" s="57"/>
      <c r="D31" s="50"/>
      <c r="E31" s="56"/>
    </row>
    <row r="32" spans="1:5" x14ac:dyDescent="0.35">
      <c r="A32" s="49">
        <v>11</v>
      </c>
      <c r="B32" s="52" t="s">
        <v>12</v>
      </c>
      <c r="C32" s="57"/>
      <c r="D32" s="50"/>
      <c r="E32" s="56"/>
    </row>
    <row r="33" spans="1:5" x14ac:dyDescent="0.35">
      <c r="A33" s="49"/>
      <c r="B33" s="51" t="s">
        <v>13</v>
      </c>
      <c r="C33" s="56"/>
      <c r="D33" s="50"/>
      <c r="E33" s="55">
        <f>SUM(C27:C32)</f>
        <v>0</v>
      </c>
    </row>
    <row r="34" spans="1:5" x14ac:dyDescent="0.35">
      <c r="A34" s="49"/>
      <c r="B34" s="52"/>
      <c r="C34" s="56"/>
      <c r="D34" s="50"/>
      <c r="E34" s="56"/>
    </row>
    <row r="35" spans="1:5" x14ac:dyDescent="0.35">
      <c r="A35" s="150" t="s">
        <v>14</v>
      </c>
      <c r="B35" s="150"/>
      <c r="C35" s="60" t="s">
        <v>21</v>
      </c>
      <c r="D35" s="61"/>
      <c r="E35" s="60" t="s">
        <v>21</v>
      </c>
    </row>
    <row r="36" spans="1:5" x14ac:dyDescent="0.35">
      <c r="A36" s="49">
        <v>12</v>
      </c>
      <c r="B36" s="52" t="s">
        <v>104</v>
      </c>
      <c r="C36" s="55">
        <v>0</v>
      </c>
      <c r="D36" s="50"/>
      <c r="E36" s="56"/>
    </row>
    <row r="37" spans="1:5" x14ac:dyDescent="0.35">
      <c r="A37" s="49">
        <v>13</v>
      </c>
      <c r="B37" s="52" t="s">
        <v>15</v>
      </c>
      <c r="C37" s="57"/>
      <c r="D37" s="50"/>
      <c r="E37" s="56"/>
    </row>
    <row r="38" spans="1:5" x14ac:dyDescent="0.35">
      <c r="A38" s="49">
        <v>14</v>
      </c>
      <c r="B38" s="52" t="s">
        <v>71</v>
      </c>
      <c r="C38" s="57"/>
      <c r="D38" s="50"/>
      <c r="E38" s="56"/>
    </row>
    <row r="39" spans="1:5" x14ac:dyDescent="0.35">
      <c r="A39" s="49">
        <v>15</v>
      </c>
      <c r="B39" s="52" t="s">
        <v>108</v>
      </c>
      <c r="C39" s="57"/>
      <c r="D39" s="50"/>
      <c r="E39" s="56"/>
    </row>
    <row r="40" spans="1:5" x14ac:dyDescent="0.35">
      <c r="A40" s="49">
        <v>16</v>
      </c>
      <c r="B40" s="52" t="s">
        <v>105</v>
      </c>
      <c r="C40" s="57"/>
      <c r="D40" s="50"/>
      <c r="E40" s="56"/>
    </row>
    <row r="41" spans="1:5" x14ac:dyDescent="0.35">
      <c r="A41" s="49">
        <v>17</v>
      </c>
      <c r="B41" s="52" t="s">
        <v>120</v>
      </c>
      <c r="C41" s="57"/>
      <c r="D41" s="50"/>
      <c r="E41" s="56"/>
    </row>
    <row r="42" spans="1:5" x14ac:dyDescent="0.35">
      <c r="A42" s="49">
        <v>18</v>
      </c>
      <c r="B42" s="52" t="s">
        <v>106</v>
      </c>
      <c r="C42" s="57"/>
      <c r="D42" s="50"/>
      <c r="E42" s="56"/>
    </row>
    <row r="43" spans="1:5" x14ac:dyDescent="0.35">
      <c r="A43" s="49">
        <v>19</v>
      </c>
      <c r="B43" s="52" t="s">
        <v>107</v>
      </c>
      <c r="C43" s="57"/>
      <c r="D43" s="50"/>
      <c r="E43" s="56"/>
    </row>
    <row r="44" spans="1:5" x14ac:dyDescent="0.35">
      <c r="A44" s="49">
        <v>20</v>
      </c>
      <c r="B44" s="52" t="s">
        <v>16</v>
      </c>
      <c r="C44" s="57"/>
      <c r="D44" s="50"/>
      <c r="E44" s="56"/>
    </row>
    <row r="45" spans="1:5" ht="31" x14ac:dyDescent="0.35">
      <c r="A45" s="50">
        <v>21</v>
      </c>
      <c r="B45" s="52" t="s">
        <v>17</v>
      </c>
      <c r="C45" s="57"/>
      <c r="D45" s="50"/>
      <c r="E45" s="56"/>
    </row>
    <row r="46" spans="1:5" x14ac:dyDescent="0.35">
      <c r="A46" s="50">
        <v>22</v>
      </c>
      <c r="B46" s="52" t="s">
        <v>18</v>
      </c>
      <c r="C46" s="55"/>
      <c r="D46" s="50"/>
      <c r="E46" s="56"/>
    </row>
    <row r="47" spans="1:5" x14ac:dyDescent="0.35">
      <c r="B47" s="7" t="s">
        <v>19</v>
      </c>
      <c r="C47" s="10"/>
      <c r="E47" s="9">
        <f>SUM(C36:C46)</f>
        <v>0</v>
      </c>
    </row>
    <row r="49" spans="1:5" x14ac:dyDescent="0.35">
      <c r="A49" s="141" t="s">
        <v>20</v>
      </c>
      <c r="B49" s="141"/>
      <c r="C49" s="12" t="s">
        <v>21</v>
      </c>
      <c r="D49" s="13"/>
      <c r="E49" s="13"/>
    </row>
    <row r="50" spans="1:5" x14ac:dyDescent="0.35">
      <c r="A50" s="49">
        <v>23</v>
      </c>
      <c r="B50" s="52" t="s">
        <v>125</v>
      </c>
      <c r="C50" s="9">
        <f>SUM(C38:C40)</f>
        <v>0</v>
      </c>
    </row>
    <row r="51" spans="1:5" x14ac:dyDescent="0.35">
      <c r="A51" s="49">
        <v>24</v>
      </c>
      <c r="B51" s="52" t="s">
        <v>126</v>
      </c>
      <c r="C51" s="9">
        <f>SUM(C27:C28)</f>
        <v>0</v>
      </c>
    </row>
    <row r="52" spans="1:5" x14ac:dyDescent="0.35">
      <c r="A52" s="49"/>
      <c r="B52" s="51" t="s">
        <v>22</v>
      </c>
      <c r="E52" s="14" t="str">
        <f>IF(C51=0, "n/a", C50/C51)</f>
        <v>n/a</v>
      </c>
    </row>
    <row r="53" spans="1:5" x14ac:dyDescent="0.35">
      <c r="A53" s="49"/>
      <c r="B53" s="52"/>
    </row>
    <row r="54" spans="1:5" x14ac:dyDescent="0.35">
      <c r="A54" s="144" t="s">
        <v>23</v>
      </c>
      <c r="B54" s="144"/>
      <c r="C54" s="12" t="s">
        <v>21</v>
      </c>
      <c r="D54" s="13"/>
      <c r="E54" s="13"/>
    </row>
    <row r="55" spans="1:5" x14ac:dyDescent="0.35">
      <c r="A55" s="49">
        <v>25</v>
      </c>
      <c r="B55" s="52" t="s">
        <v>127</v>
      </c>
      <c r="C55" s="9">
        <f>SUM(C21:C22)</f>
        <v>0</v>
      </c>
    </row>
    <row r="56" spans="1:5" x14ac:dyDescent="0.35">
      <c r="B56" s="7" t="s">
        <v>24</v>
      </c>
      <c r="E56" s="14" t="str">
        <f>IF(E47=0, "n/a", C55/E47)</f>
        <v>n/a</v>
      </c>
    </row>
    <row r="59" spans="1:5" ht="15" customHeight="1" x14ac:dyDescent="0.35">
      <c r="B59" s="143" t="str">
        <f>IF(E47=E33+E24,"ok","The total assets are not equal to the sum of liabilities and equity. Please check the figures.")</f>
        <v>ok</v>
      </c>
      <c r="C59" s="143"/>
      <c r="D59" s="143"/>
      <c r="E59" s="143"/>
    </row>
  </sheetData>
  <mergeCells count="12">
    <mergeCell ref="A49:B49"/>
    <mergeCell ref="A3:E3"/>
    <mergeCell ref="B59:E59"/>
    <mergeCell ref="A54:B54"/>
    <mergeCell ref="C9:D9"/>
    <mergeCell ref="C7:E7"/>
    <mergeCell ref="B18:E18"/>
    <mergeCell ref="A5:B5"/>
    <mergeCell ref="A16:B16"/>
    <mergeCell ref="A20:B20"/>
    <mergeCell ref="A26:B26"/>
    <mergeCell ref="A35:B35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  <rowBreaks count="1" manualBreakCount="1">
    <brk id="41" max="4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21"/>
  <sheetViews>
    <sheetView topLeftCell="A103" zoomScaleNormal="100" zoomScaleSheetLayoutView="100" workbookViewId="0">
      <selection activeCell="B113" sqref="B113"/>
    </sheetView>
  </sheetViews>
  <sheetFormatPr defaultColWidth="9.1796875" defaultRowHeight="15.5" x14ac:dyDescent="0.35"/>
  <cols>
    <col min="1" max="1" width="6.26953125" style="2" customWidth="1"/>
    <col min="2" max="2" width="66.81640625" style="2" customWidth="1"/>
    <col min="3" max="3" width="18.26953125" style="2" customWidth="1"/>
    <col min="4" max="16384" width="9.1796875" style="2"/>
  </cols>
  <sheetData>
    <row r="1" spans="1:4" x14ac:dyDescent="0.35">
      <c r="A1" s="4" t="s">
        <v>153</v>
      </c>
      <c r="B1" s="1"/>
    </row>
    <row r="2" spans="1:4" x14ac:dyDescent="0.35">
      <c r="A2" s="16"/>
      <c r="B2" s="1"/>
      <c r="C2" s="3"/>
    </row>
    <row r="3" spans="1:4" x14ac:dyDescent="0.35">
      <c r="A3" s="5" t="s">
        <v>63</v>
      </c>
      <c r="B3" s="6"/>
      <c r="C3" s="6"/>
    </row>
    <row r="4" spans="1:4" x14ac:dyDescent="0.35">
      <c r="A4" s="16"/>
      <c r="B4" s="1"/>
    </row>
    <row r="5" spans="1:4" ht="30" customHeight="1" x14ac:dyDescent="0.35">
      <c r="A5" s="151" t="s">
        <v>74</v>
      </c>
      <c r="B5" s="151"/>
      <c r="C5" s="151"/>
      <c r="D5" s="1"/>
    </row>
    <row r="7" spans="1:4" x14ac:dyDescent="0.35">
      <c r="A7" s="40" t="s">
        <v>79</v>
      </c>
      <c r="B7" s="40" t="s">
        <v>64</v>
      </c>
      <c r="C7" s="41" t="s">
        <v>21</v>
      </c>
    </row>
    <row r="8" spans="1:4" x14ac:dyDescent="0.35">
      <c r="A8" s="17"/>
      <c r="B8" s="18"/>
      <c r="C8" s="19"/>
    </row>
    <row r="9" spans="1:4" x14ac:dyDescent="0.35">
      <c r="A9" s="106">
        <v>1</v>
      </c>
      <c r="B9" s="107" t="s">
        <v>129</v>
      </c>
      <c r="C9" s="20"/>
    </row>
    <row r="10" spans="1:4" x14ac:dyDescent="0.35">
      <c r="A10" s="21"/>
      <c r="B10" s="65" t="s">
        <v>124</v>
      </c>
      <c r="C10" s="21"/>
    </row>
    <row r="11" spans="1:4" x14ac:dyDescent="0.35">
      <c r="A11" s="22"/>
      <c r="B11" s="23"/>
      <c r="C11" s="114"/>
    </row>
    <row r="12" spans="1:4" x14ac:dyDescent="0.35">
      <c r="A12" s="24"/>
      <c r="B12" s="24"/>
      <c r="C12" s="114"/>
    </row>
    <row r="13" spans="1:4" x14ac:dyDescent="0.35">
      <c r="A13" s="24"/>
      <c r="B13" s="25" t="s">
        <v>42</v>
      </c>
      <c r="C13" s="129">
        <f>SUM(C11:C12)</f>
        <v>0</v>
      </c>
    </row>
    <row r="14" spans="1:4" x14ac:dyDescent="0.35">
      <c r="A14" s="26"/>
      <c r="B14" s="27"/>
      <c r="C14" s="120"/>
    </row>
    <row r="15" spans="1:4" x14ac:dyDescent="0.35">
      <c r="A15" s="105">
        <v>2</v>
      </c>
      <c r="B15" s="28" t="s">
        <v>41</v>
      </c>
      <c r="C15" s="121"/>
    </row>
    <row r="16" spans="1:4" x14ac:dyDescent="0.35">
      <c r="A16" s="21"/>
      <c r="B16" s="15" t="s">
        <v>29</v>
      </c>
      <c r="C16" s="122"/>
    </row>
    <row r="17" spans="1:3" x14ac:dyDescent="0.35">
      <c r="A17" s="22"/>
      <c r="B17" s="23"/>
      <c r="C17" s="114"/>
    </row>
    <row r="18" spans="1:3" x14ac:dyDescent="0.35">
      <c r="A18" s="24"/>
      <c r="B18" s="24"/>
      <c r="C18" s="114"/>
    </row>
    <row r="19" spans="1:3" x14ac:dyDescent="0.35">
      <c r="A19" s="29"/>
      <c r="B19" s="30" t="s">
        <v>45</v>
      </c>
      <c r="C19" s="130">
        <f>SUM(C17:C18)</f>
        <v>0</v>
      </c>
    </row>
    <row r="20" spans="1:3" x14ac:dyDescent="0.35">
      <c r="A20" s="26"/>
      <c r="B20" s="31"/>
      <c r="C20" s="123"/>
    </row>
    <row r="21" spans="1:3" x14ac:dyDescent="0.35">
      <c r="A21" s="104">
        <v>3</v>
      </c>
      <c r="B21" s="32" t="s">
        <v>43</v>
      </c>
      <c r="C21" s="124"/>
    </row>
    <row r="22" spans="1:3" x14ac:dyDescent="0.35">
      <c r="A22" s="21"/>
      <c r="B22" s="15" t="s">
        <v>30</v>
      </c>
      <c r="C22" s="122"/>
    </row>
    <row r="23" spans="1:3" x14ac:dyDescent="0.35">
      <c r="A23" s="22"/>
      <c r="B23" s="23"/>
      <c r="C23" s="114"/>
    </row>
    <row r="24" spans="1:3" x14ac:dyDescent="0.35">
      <c r="A24" s="24"/>
      <c r="B24" s="24"/>
      <c r="C24" s="114"/>
    </row>
    <row r="25" spans="1:3" x14ac:dyDescent="0.35">
      <c r="A25" s="29"/>
      <c r="B25" s="30" t="s">
        <v>44</v>
      </c>
      <c r="C25" s="130">
        <f>SUM(C23:C24)</f>
        <v>0</v>
      </c>
    </row>
    <row r="26" spans="1:3" x14ac:dyDescent="0.35">
      <c r="A26" s="26"/>
      <c r="B26" s="31"/>
      <c r="C26" s="123"/>
    </row>
    <row r="27" spans="1:3" x14ac:dyDescent="0.35">
      <c r="A27" s="104">
        <v>4</v>
      </c>
      <c r="B27" s="33" t="s">
        <v>46</v>
      </c>
      <c r="C27" s="124"/>
    </row>
    <row r="28" spans="1:3" x14ac:dyDescent="0.35">
      <c r="A28" s="21"/>
      <c r="B28" s="15" t="s">
        <v>30</v>
      </c>
      <c r="C28" s="122"/>
    </row>
    <row r="29" spans="1:3" x14ac:dyDescent="0.35">
      <c r="A29" s="22"/>
      <c r="B29" s="23"/>
      <c r="C29" s="114"/>
    </row>
    <row r="30" spans="1:3" x14ac:dyDescent="0.35">
      <c r="A30" s="24"/>
      <c r="B30" s="24"/>
      <c r="C30" s="114"/>
    </row>
    <row r="31" spans="1:3" x14ac:dyDescent="0.35">
      <c r="A31" s="29"/>
      <c r="B31" s="30" t="s">
        <v>49</v>
      </c>
      <c r="C31" s="130">
        <f>SUM(C29:C30)</f>
        <v>0</v>
      </c>
    </row>
    <row r="32" spans="1:3" x14ac:dyDescent="0.35">
      <c r="A32" s="26"/>
      <c r="B32" s="31"/>
      <c r="C32" s="123"/>
    </row>
    <row r="33" spans="1:3" x14ac:dyDescent="0.35">
      <c r="A33" s="104">
        <v>5</v>
      </c>
      <c r="B33" s="33" t="s">
        <v>47</v>
      </c>
      <c r="C33" s="124"/>
    </row>
    <row r="34" spans="1:3" x14ac:dyDescent="0.35">
      <c r="A34" s="21"/>
      <c r="B34" s="15" t="s">
        <v>30</v>
      </c>
      <c r="C34" s="122"/>
    </row>
    <row r="35" spans="1:3" x14ac:dyDescent="0.35">
      <c r="A35" s="22"/>
      <c r="B35" s="23"/>
      <c r="C35" s="114"/>
    </row>
    <row r="36" spans="1:3" x14ac:dyDescent="0.35">
      <c r="A36" s="24"/>
      <c r="B36" s="24"/>
      <c r="C36" s="114"/>
    </row>
    <row r="37" spans="1:3" x14ac:dyDescent="0.35">
      <c r="A37" s="29"/>
      <c r="B37" s="30" t="s">
        <v>48</v>
      </c>
      <c r="C37" s="130">
        <f>SUM(C35:C36)</f>
        <v>0</v>
      </c>
    </row>
    <row r="38" spans="1:3" x14ac:dyDescent="0.35">
      <c r="A38" s="26"/>
      <c r="B38" s="31"/>
      <c r="C38" s="123"/>
    </row>
    <row r="39" spans="1:3" x14ac:dyDescent="0.35">
      <c r="A39" s="104">
        <v>6</v>
      </c>
      <c r="B39" s="33" t="s">
        <v>50</v>
      </c>
      <c r="C39" s="124"/>
    </row>
    <row r="40" spans="1:3" ht="26" x14ac:dyDescent="0.35">
      <c r="A40" s="21"/>
      <c r="B40" s="37" t="s">
        <v>51</v>
      </c>
      <c r="C40" s="122"/>
    </row>
    <row r="41" spans="1:3" x14ac:dyDescent="0.35">
      <c r="A41" s="22"/>
      <c r="B41" s="23"/>
      <c r="C41" s="114"/>
    </row>
    <row r="42" spans="1:3" x14ac:dyDescent="0.35">
      <c r="A42" s="24"/>
      <c r="B42" s="24"/>
      <c r="C42" s="114"/>
    </row>
    <row r="43" spans="1:3" x14ac:dyDescent="0.35">
      <c r="A43" s="29"/>
      <c r="B43" s="30" t="s">
        <v>52</v>
      </c>
      <c r="C43" s="130">
        <f>SUM(C41:C42)</f>
        <v>0</v>
      </c>
    </row>
    <row r="44" spans="1:3" x14ac:dyDescent="0.35">
      <c r="A44" s="26"/>
      <c r="B44" s="31"/>
      <c r="C44" s="123"/>
    </row>
    <row r="45" spans="1:3" x14ac:dyDescent="0.35">
      <c r="A45" s="104">
        <v>7</v>
      </c>
      <c r="B45" s="33" t="s">
        <v>53</v>
      </c>
      <c r="C45" s="124"/>
    </row>
    <row r="46" spans="1:3" x14ac:dyDescent="0.35">
      <c r="A46" s="21"/>
      <c r="B46" s="15" t="s">
        <v>54</v>
      </c>
      <c r="C46" s="122"/>
    </row>
    <row r="47" spans="1:3" x14ac:dyDescent="0.35">
      <c r="A47" s="22"/>
      <c r="B47" s="23"/>
      <c r="C47" s="114"/>
    </row>
    <row r="48" spans="1:3" x14ac:dyDescent="0.35">
      <c r="A48" s="24"/>
      <c r="B48" s="24"/>
      <c r="C48" s="114"/>
    </row>
    <row r="49" spans="1:3" x14ac:dyDescent="0.35">
      <c r="A49" s="24"/>
      <c r="B49" s="25" t="s">
        <v>55</v>
      </c>
      <c r="C49" s="129">
        <f>SUM(C47:C48)</f>
        <v>0</v>
      </c>
    </row>
    <row r="50" spans="1:3" x14ac:dyDescent="0.35">
      <c r="B50" s="35"/>
      <c r="C50" s="125"/>
    </row>
    <row r="51" spans="1:3" x14ac:dyDescent="0.35">
      <c r="A51" s="103">
        <v>8</v>
      </c>
      <c r="B51" s="101" t="s">
        <v>128</v>
      </c>
      <c r="C51" s="126"/>
    </row>
    <row r="52" spans="1:3" x14ac:dyDescent="0.35">
      <c r="A52" s="21"/>
      <c r="B52" s="15" t="s">
        <v>151</v>
      </c>
      <c r="C52" s="122"/>
    </row>
    <row r="53" spans="1:3" x14ac:dyDescent="0.35">
      <c r="A53" s="22"/>
      <c r="B53" s="38"/>
      <c r="C53" s="114"/>
    </row>
    <row r="54" spans="1:3" x14ac:dyDescent="0.35">
      <c r="A54" s="22"/>
      <c r="B54" s="38"/>
      <c r="C54" s="114"/>
    </row>
    <row r="55" spans="1:3" x14ac:dyDescent="0.35">
      <c r="A55" s="22"/>
      <c r="B55" s="39"/>
      <c r="C55" s="114"/>
    </row>
    <row r="56" spans="1:3" x14ac:dyDescent="0.35">
      <c r="A56" s="24"/>
      <c r="B56" s="24"/>
      <c r="C56" s="114"/>
    </row>
    <row r="57" spans="1:3" x14ac:dyDescent="0.35">
      <c r="A57" s="29"/>
      <c r="B57" s="30" t="s">
        <v>56</v>
      </c>
      <c r="C57" s="130">
        <f>SUM(C53:C56)</f>
        <v>0</v>
      </c>
    </row>
    <row r="58" spans="1:3" x14ac:dyDescent="0.35">
      <c r="A58" s="26"/>
      <c r="B58" s="31"/>
      <c r="C58" s="123"/>
    </row>
    <row r="59" spans="1:3" x14ac:dyDescent="0.35">
      <c r="A59" s="102">
        <v>9</v>
      </c>
      <c r="B59" s="33" t="s">
        <v>57</v>
      </c>
      <c r="C59" s="124"/>
    </row>
    <row r="60" spans="1:3" x14ac:dyDescent="0.35">
      <c r="A60" s="34"/>
      <c r="B60" s="15" t="s">
        <v>54</v>
      </c>
      <c r="C60" s="122"/>
    </row>
    <row r="61" spans="1:3" x14ac:dyDescent="0.35">
      <c r="A61" s="22"/>
      <c r="B61" s="23"/>
      <c r="C61" s="114"/>
    </row>
    <row r="62" spans="1:3" x14ac:dyDescent="0.35">
      <c r="A62" s="24"/>
      <c r="B62" s="24"/>
      <c r="C62" s="114"/>
    </row>
    <row r="63" spans="1:3" x14ac:dyDescent="0.35">
      <c r="A63" s="24"/>
      <c r="B63" s="25" t="s">
        <v>59</v>
      </c>
      <c r="C63" s="129">
        <f>SUM(C61:C62)</f>
        <v>0</v>
      </c>
    </row>
    <row r="64" spans="1:3" x14ac:dyDescent="0.35">
      <c r="A64" s="26"/>
      <c r="B64" s="31"/>
      <c r="C64" s="123"/>
    </row>
    <row r="65" spans="1:3" x14ac:dyDescent="0.35">
      <c r="A65" s="102">
        <v>10</v>
      </c>
      <c r="B65" s="33" t="s">
        <v>65</v>
      </c>
      <c r="C65" s="124"/>
    </row>
    <row r="66" spans="1:3" ht="26" x14ac:dyDescent="0.35">
      <c r="A66" s="21"/>
      <c r="B66" s="37" t="s">
        <v>31</v>
      </c>
      <c r="C66" s="122"/>
    </row>
    <row r="67" spans="1:3" x14ac:dyDescent="0.35">
      <c r="A67" s="22"/>
      <c r="B67" s="23"/>
      <c r="C67" s="114"/>
    </row>
    <row r="68" spans="1:3" x14ac:dyDescent="0.35">
      <c r="A68" s="24"/>
      <c r="B68" s="24"/>
      <c r="C68" s="114"/>
    </row>
    <row r="69" spans="1:3" x14ac:dyDescent="0.35">
      <c r="A69" s="24"/>
      <c r="B69" s="25" t="s">
        <v>60</v>
      </c>
      <c r="C69" s="129">
        <f>SUM(C67:C68)</f>
        <v>0</v>
      </c>
    </row>
    <row r="70" spans="1:3" x14ac:dyDescent="0.35">
      <c r="C70" s="112"/>
    </row>
    <row r="71" spans="1:3" x14ac:dyDescent="0.35">
      <c r="A71" s="35" t="s">
        <v>32</v>
      </c>
      <c r="B71" s="35" t="s">
        <v>69</v>
      </c>
      <c r="C71" s="113">
        <f>SUM(C13,C19,C25,C31,C37,C43,C49,C57,C63,C69)</f>
        <v>0</v>
      </c>
    </row>
    <row r="72" spans="1:3" x14ac:dyDescent="0.35">
      <c r="A72" s="35" t="s">
        <v>33</v>
      </c>
      <c r="B72" s="35" t="s">
        <v>70</v>
      </c>
      <c r="C72" s="127">
        <f>'Sections 1 and 2'!E47</f>
        <v>0</v>
      </c>
    </row>
    <row r="73" spans="1:3" x14ac:dyDescent="0.35">
      <c r="A73" s="35" t="s">
        <v>34</v>
      </c>
      <c r="B73" s="35" t="s">
        <v>35</v>
      </c>
      <c r="C73" s="128" t="str">
        <f>IF(C72=0, "n/a", C71/C72)</f>
        <v>n/a</v>
      </c>
    </row>
    <row r="75" spans="1:3" x14ac:dyDescent="0.35">
      <c r="A75" s="40" t="s">
        <v>79</v>
      </c>
      <c r="B75" s="40" t="s">
        <v>78</v>
      </c>
      <c r="C75" s="41" t="s">
        <v>21</v>
      </c>
    </row>
    <row r="77" spans="1:3" x14ac:dyDescent="0.35">
      <c r="A77" s="102">
        <v>11</v>
      </c>
      <c r="B77" s="62" t="s">
        <v>75</v>
      </c>
      <c r="C77" s="63"/>
    </row>
    <row r="78" spans="1:3" x14ac:dyDescent="0.35">
      <c r="A78" s="64"/>
      <c r="B78" s="65" t="s">
        <v>29</v>
      </c>
      <c r="C78" s="64"/>
    </row>
    <row r="79" spans="1:3" x14ac:dyDescent="0.35">
      <c r="A79" s="66"/>
      <c r="B79" s="67"/>
      <c r="C79" s="114"/>
    </row>
    <row r="80" spans="1:3" x14ac:dyDescent="0.35">
      <c r="A80" s="66"/>
      <c r="B80" s="68"/>
      <c r="C80" s="114"/>
    </row>
    <row r="81" spans="1:3" x14ac:dyDescent="0.35">
      <c r="A81" s="47"/>
      <c r="B81" s="47"/>
      <c r="C81" s="114"/>
    </row>
    <row r="82" spans="1:3" x14ac:dyDescent="0.35">
      <c r="A82" s="47"/>
      <c r="B82" s="69" t="s">
        <v>76</v>
      </c>
      <c r="C82" s="117">
        <f>SUM(C79:C81)</f>
        <v>0</v>
      </c>
    </row>
    <row r="83" spans="1:3" x14ac:dyDescent="0.35">
      <c r="A83" s="50"/>
      <c r="B83" s="53"/>
      <c r="C83" s="118"/>
    </row>
    <row r="84" spans="1:3" x14ac:dyDescent="0.35">
      <c r="A84" s="102">
        <v>12</v>
      </c>
      <c r="B84" s="62" t="s">
        <v>117</v>
      </c>
      <c r="C84" s="115"/>
    </row>
    <row r="85" spans="1:3" x14ac:dyDescent="0.35">
      <c r="A85" s="64"/>
      <c r="B85" s="65" t="s">
        <v>29</v>
      </c>
      <c r="C85" s="116"/>
    </row>
    <row r="86" spans="1:3" x14ac:dyDescent="0.35">
      <c r="A86" s="66"/>
      <c r="B86" s="67"/>
      <c r="C86" s="114"/>
    </row>
    <row r="87" spans="1:3" x14ac:dyDescent="0.35">
      <c r="A87" s="66"/>
      <c r="B87" s="68"/>
      <c r="C87" s="114"/>
    </row>
    <row r="88" spans="1:3" x14ac:dyDescent="0.35">
      <c r="A88" s="47"/>
      <c r="B88" s="47"/>
      <c r="C88" s="114"/>
    </row>
    <row r="89" spans="1:3" x14ac:dyDescent="0.35">
      <c r="A89" s="47"/>
      <c r="B89" s="69" t="s">
        <v>118</v>
      </c>
      <c r="C89" s="117">
        <f>SUM(C86:C88)</f>
        <v>0</v>
      </c>
    </row>
    <row r="90" spans="1:3" x14ac:dyDescent="0.35">
      <c r="A90" s="50"/>
      <c r="B90" s="50"/>
      <c r="C90" s="119"/>
    </row>
    <row r="91" spans="1:3" ht="46.5" x14ac:dyDescent="0.35">
      <c r="A91" s="102">
        <v>13</v>
      </c>
      <c r="B91" s="62" t="s">
        <v>140</v>
      </c>
      <c r="C91" s="115"/>
    </row>
    <row r="92" spans="1:3" x14ac:dyDescent="0.35">
      <c r="A92" s="64"/>
      <c r="B92" s="65" t="s">
        <v>58</v>
      </c>
      <c r="C92" s="116"/>
    </row>
    <row r="93" spans="1:3" x14ac:dyDescent="0.35">
      <c r="A93" s="66"/>
      <c r="B93" s="67"/>
      <c r="C93" s="114"/>
    </row>
    <row r="94" spans="1:3" x14ac:dyDescent="0.35">
      <c r="A94" s="66"/>
      <c r="B94" s="68"/>
      <c r="C94" s="114"/>
    </row>
    <row r="95" spans="1:3" x14ac:dyDescent="0.35">
      <c r="A95" s="47"/>
      <c r="B95" s="47"/>
      <c r="C95" s="114"/>
    </row>
    <row r="96" spans="1:3" x14ac:dyDescent="0.35">
      <c r="A96" s="47"/>
      <c r="B96" s="69" t="s">
        <v>77</v>
      </c>
      <c r="C96" s="117">
        <f>SUM(C93:C95)</f>
        <v>0</v>
      </c>
    </row>
    <row r="98" spans="1:3" ht="31" x14ac:dyDescent="0.35">
      <c r="A98" s="102">
        <v>14</v>
      </c>
      <c r="B98" s="62" t="s">
        <v>141</v>
      </c>
      <c r="C98" s="63"/>
    </row>
    <row r="99" spans="1:3" x14ac:dyDescent="0.35">
      <c r="A99" s="64"/>
      <c r="B99" s="65" t="s">
        <v>124</v>
      </c>
      <c r="C99" s="64"/>
    </row>
    <row r="100" spans="1:3" x14ac:dyDescent="0.35">
      <c r="A100" s="66"/>
      <c r="B100" s="67"/>
      <c r="C100" s="114"/>
    </row>
    <row r="101" spans="1:3" x14ac:dyDescent="0.35">
      <c r="A101" s="66"/>
      <c r="B101" s="68"/>
      <c r="C101" s="114"/>
    </row>
    <row r="102" spans="1:3" x14ac:dyDescent="0.35">
      <c r="A102" s="47"/>
      <c r="B102" s="47"/>
      <c r="C102" s="114"/>
    </row>
    <row r="103" spans="1:3" x14ac:dyDescent="0.35">
      <c r="A103" s="47"/>
      <c r="B103" s="69" t="s">
        <v>122</v>
      </c>
      <c r="C103" s="117">
        <f>SUM(C100:C102)</f>
        <v>0</v>
      </c>
    </row>
    <row r="104" spans="1:3" x14ac:dyDescent="0.35">
      <c r="B104" s="50"/>
      <c r="C104" s="112"/>
    </row>
    <row r="105" spans="1:3" x14ac:dyDescent="0.35">
      <c r="A105" s="102">
        <v>15</v>
      </c>
      <c r="B105" s="62" t="s">
        <v>121</v>
      </c>
      <c r="C105" s="115"/>
    </row>
    <row r="106" spans="1:3" x14ac:dyDescent="0.35">
      <c r="A106" s="64"/>
      <c r="B106" s="65" t="s">
        <v>29</v>
      </c>
      <c r="C106" s="116"/>
    </row>
    <row r="107" spans="1:3" x14ac:dyDescent="0.35">
      <c r="A107" s="66"/>
      <c r="B107" s="67"/>
      <c r="C107" s="114">
        <v>0</v>
      </c>
    </row>
    <row r="108" spans="1:3" x14ac:dyDescent="0.35">
      <c r="A108" s="66"/>
      <c r="B108" s="68"/>
      <c r="C108" s="114"/>
    </row>
    <row r="109" spans="1:3" x14ac:dyDescent="0.35">
      <c r="A109" s="47"/>
      <c r="B109" s="47"/>
      <c r="C109" s="117"/>
    </row>
    <row r="110" spans="1:3" x14ac:dyDescent="0.35">
      <c r="A110" s="47"/>
      <c r="B110" s="69" t="s">
        <v>123</v>
      </c>
      <c r="C110" s="117">
        <f>SUM(C107:C109)</f>
        <v>0</v>
      </c>
    </row>
    <row r="111" spans="1:3" x14ac:dyDescent="0.35">
      <c r="A111" s="50"/>
      <c r="B111" s="53"/>
      <c r="C111" s="111"/>
    </row>
    <row r="112" spans="1:3" ht="46.5" x14ac:dyDescent="0.35">
      <c r="A112" s="102" t="s">
        <v>154</v>
      </c>
      <c r="B112" s="138" t="s">
        <v>156</v>
      </c>
      <c r="C112" s="63"/>
    </row>
    <row r="113" spans="1:3" x14ac:dyDescent="0.35">
      <c r="A113" s="64"/>
      <c r="B113" s="65" t="s">
        <v>152</v>
      </c>
      <c r="C113" s="64"/>
    </row>
    <row r="114" spans="1:3" x14ac:dyDescent="0.35">
      <c r="A114" s="66"/>
      <c r="B114" s="67"/>
      <c r="C114" s="136">
        <v>0</v>
      </c>
    </row>
    <row r="115" spans="1:3" x14ac:dyDescent="0.35">
      <c r="A115" s="66"/>
      <c r="B115" s="68"/>
      <c r="C115" s="136"/>
    </row>
    <row r="116" spans="1:3" x14ac:dyDescent="0.35">
      <c r="A116" s="47"/>
      <c r="B116" s="47"/>
      <c r="C116" s="137"/>
    </row>
    <row r="117" spans="1:3" x14ac:dyDescent="0.35">
      <c r="A117" s="47"/>
      <c r="B117" s="69" t="s">
        <v>148</v>
      </c>
      <c r="C117" s="117">
        <f>SUM(C114:C116)</f>
        <v>0</v>
      </c>
    </row>
    <row r="118" spans="1:3" x14ac:dyDescent="0.35">
      <c r="C118" s="112"/>
    </row>
    <row r="119" spans="1:3" x14ac:dyDescent="0.35">
      <c r="A119" s="35" t="s">
        <v>131</v>
      </c>
      <c r="B119" s="3" t="s">
        <v>130</v>
      </c>
      <c r="C119" s="113">
        <f>C82+C89+C96+C103+C110+C117</f>
        <v>0</v>
      </c>
    </row>
    <row r="121" spans="1:3" x14ac:dyDescent="0.35">
      <c r="B121" s="140" t="s">
        <v>155</v>
      </c>
    </row>
  </sheetData>
  <mergeCells count="1">
    <mergeCell ref="A5:C5"/>
  </mergeCells>
  <pageMargins left="0.70866141732283472" right="0.70866141732283472" top="0.74803149606299213" bottom="0.74803149606299213" header="0.31496062992125984" footer="0.31496062992125984"/>
  <pageSetup paperSize="9" scale="90" fitToHeight="2" orientation="portrait" r:id="rId1"/>
  <rowBreaks count="2" manualBreakCount="2">
    <brk id="49" max="2" man="1"/>
    <brk id="90" max="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75"/>
  <sheetViews>
    <sheetView topLeftCell="A21" zoomScale="90" zoomScaleNormal="90" workbookViewId="0">
      <selection activeCell="D5" sqref="D5"/>
    </sheetView>
  </sheetViews>
  <sheetFormatPr defaultColWidth="9.1796875" defaultRowHeight="15.5" x14ac:dyDescent="0.35"/>
  <cols>
    <col min="1" max="1" width="59.54296875" style="2" customWidth="1"/>
    <col min="2" max="2" width="18" style="2" customWidth="1"/>
    <col min="3" max="3" width="17" style="2" customWidth="1"/>
    <col min="4" max="6" width="14.7265625" style="2" customWidth="1"/>
    <col min="7" max="7" width="14.1796875" style="2" customWidth="1"/>
    <col min="8" max="8" width="14.7265625" style="2" customWidth="1"/>
    <col min="9" max="16384" width="9.1796875" style="2"/>
  </cols>
  <sheetData>
    <row r="1" spans="1:9" x14ac:dyDescent="0.35">
      <c r="A1" s="4" t="s">
        <v>153</v>
      </c>
      <c r="H1" s="3" t="s">
        <v>73</v>
      </c>
    </row>
    <row r="2" spans="1:9" x14ac:dyDescent="0.35">
      <c r="A2" s="1"/>
      <c r="H2" s="3"/>
    </row>
    <row r="3" spans="1:9" x14ac:dyDescent="0.35">
      <c r="A3" s="5" t="s">
        <v>115</v>
      </c>
      <c r="B3" s="6"/>
      <c r="C3" s="6"/>
      <c r="D3" s="6"/>
      <c r="E3" s="6"/>
      <c r="F3" s="6"/>
      <c r="G3" s="6"/>
      <c r="H3" s="6"/>
    </row>
    <row r="4" spans="1:9" ht="10.9" customHeight="1" x14ac:dyDescent="0.35">
      <c r="A4" s="1"/>
    </row>
    <row r="5" spans="1:9" x14ac:dyDescent="0.35">
      <c r="A5" s="36" t="s">
        <v>66</v>
      </c>
      <c r="B5" s="1"/>
      <c r="C5" s="1"/>
      <c r="D5" s="1"/>
      <c r="E5" s="1"/>
      <c r="F5" s="1"/>
      <c r="G5" s="1"/>
      <c r="H5" s="1"/>
      <c r="I5" s="1"/>
    </row>
    <row r="6" spans="1:9" ht="11.5" customHeight="1" x14ac:dyDescent="0.35">
      <c r="A6" s="36"/>
      <c r="B6" s="1"/>
      <c r="C6" s="1"/>
      <c r="D6" s="1"/>
      <c r="E6" s="1"/>
      <c r="F6" s="1"/>
      <c r="G6" s="1"/>
      <c r="H6" s="1"/>
      <c r="I6" s="1"/>
    </row>
    <row r="7" spans="1:9" x14ac:dyDescent="0.35">
      <c r="A7" s="36" t="s">
        <v>68</v>
      </c>
      <c r="B7" s="74" t="s">
        <v>73</v>
      </c>
      <c r="C7" s="1"/>
      <c r="D7" s="1"/>
      <c r="E7" s="1"/>
      <c r="F7" s="1"/>
      <c r="G7" s="1"/>
      <c r="H7" s="1"/>
      <c r="I7" s="1"/>
    </row>
    <row r="9" spans="1:9" ht="31.5" customHeight="1" x14ac:dyDescent="0.35">
      <c r="A9" s="42"/>
      <c r="B9" s="176" t="s">
        <v>86</v>
      </c>
      <c r="C9" s="176"/>
      <c r="D9" s="176" t="s">
        <v>80</v>
      </c>
      <c r="E9" s="176"/>
      <c r="F9" s="177"/>
      <c r="G9" s="176" t="s">
        <v>81</v>
      </c>
      <c r="H9" s="177"/>
    </row>
    <row r="10" spans="1:9" ht="53.15" customHeight="1" x14ac:dyDescent="0.35">
      <c r="A10" s="43" t="s">
        <v>36</v>
      </c>
      <c r="B10" s="176" t="s">
        <v>87</v>
      </c>
      <c r="C10" s="176"/>
      <c r="D10" s="160" t="s">
        <v>82</v>
      </c>
      <c r="E10" s="161"/>
      <c r="F10" s="75" t="s">
        <v>83</v>
      </c>
      <c r="G10" s="176" t="s">
        <v>88</v>
      </c>
      <c r="H10" s="176"/>
    </row>
    <row r="11" spans="1:9" x14ac:dyDescent="0.35">
      <c r="A11" s="44"/>
      <c r="B11" s="75" t="s">
        <v>21</v>
      </c>
      <c r="C11" s="75" t="s">
        <v>84</v>
      </c>
      <c r="D11" s="75" t="s">
        <v>21</v>
      </c>
      <c r="E11" s="75" t="s">
        <v>84</v>
      </c>
      <c r="F11" s="75" t="s">
        <v>21</v>
      </c>
      <c r="G11" s="75" t="s">
        <v>21</v>
      </c>
      <c r="H11" s="75" t="s">
        <v>84</v>
      </c>
    </row>
    <row r="12" spans="1:9" x14ac:dyDescent="0.35">
      <c r="A12" s="76"/>
      <c r="B12" s="50"/>
      <c r="C12" s="50"/>
      <c r="D12" s="50"/>
      <c r="E12" s="50"/>
      <c r="F12" s="50"/>
      <c r="G12" s="50"/>
      <c r="H12" s="77"/>
    </row>
    <row r="13" spans="1:9" x14ac:dyDescent="0.35">
      <c r="A13" s="78" t="s">
        <v>94</v>
      </c>
      <c r="B13" s="79"/>
      <c r="C13" s="79"/>
      <c r="D13" s="79"/>
      <c r="E13" s="79"/>
      <c r="F13" s="79"/>
      <c r="G13" s="79"/>
      <c r="H13" s="80"/>
    </row>
    <row r="14" spans="1:9" x14ac:dyDescent="0.35">
      <c r="A14" s="66" t="s">
        <v>37</v>
      </c>
      <c r="B14" s="81"/>
      <c r="C14" s="81"/>
      <c r="D14" s="81"/>
      <c r="E14" s="81"/>
      <c r="F14" s="81"/>
      <c r="G14" s="81">
        <f>B14+D14-F14</f>
        <v>0</v>
      </c>
      <c r="H14" s="81"/>
    </row>
    <row r="15" spans="1:9" x14ac:dyDescent="0.35">
      <c r="A15" s="47" t="s">
        <v>38</v>
      </c>
      <c r="B15" s="82"/>
      <c r="C15" s="82"/>
      <c r="D15" s="82"/>
      <c r="E15" s="82"/>
      <c r="F15" s="82"/>
      <c r="G15" s="81">
        <f>B15+D15-F15</f>
        <v>0</v>
      </c>
      <c r="H15" s="81"/>
    </row>
    <row r="16" spans="1:9" x14ac:dyDescent="0.35">
      <c r="A16" s="47" t="s">
        <v>39</v>
      </c>
      <c r="B16" s="82"/>
      <c r="C16" s="82"/>
      <c r="D16" s="82"/>
      <c r="E16" s="82"/>
      <c r="F16" s="82"/>
      <c r="G16" s="81">
        <f>B16+D16-F16</f>
        <v>0</v>
      </c>
      <c r="H16" s="81"/>
    </row>
    <row r="17" spans="1:8" x14ac:dyDescent="0.35">
      <c r="A17" s="47" t="s">
        <v>85</v>
      </c>
      <c r="B17" s="82"/>
      <c r="C17" s="82"/>
      <c r="D17" s="82"/>
      <c r="E17" s="82"/>
      <c r="F17" s="82"/>
      <c r="G17" s="81">
        <f>B17+D17-F17</f>
        <v>0</v>
      </c>
      <c r="H17" s="81"/>
    </row>
    <row r="18" spans="1:8" ht="30.5" thickBot="1" x14ac:dyDescent="0.4">
      <c r="A18" s="48" t="s">
        <v>89</v>
      </c>
      <c r="B18" s="83"/>
      <c r="C18" s="83"/>
      <c r="D18" s="83"/>
      <c r="E18" s="83"/>
      <c r="F18" s="83"/>
      <c r="G18" s="84">
        <f>B18+D18-F18</f>
        <v>0</v>
      </c>
      <c r="H18" s="84"/>
    </row>
    <row r="19" spans="1:8" ht="16" thickBot="1" x14ac:dyDescent="0.4">
      <c r="A19" s="69" t="s">
        <v>90</v>
      </c>
      <c r="B19" s="85">
        <f t="shared" ref="B19:H19" si="0">SUM(B14:B18)</f>
        <v>0</v>
      </c>
      <c r="C19" s="85">
        <f t="shared" si="0"/>
        <v>0</v>
      </c>
      <c r="D19" s="85">
        <f t="shared" si="0"/>
        <v>0</v>
      </c>
      <c r="E19" s="85">
        <f t="shared" si="0"/>
        <v>0</v>
      </c>
      <c r="F19" s="85">
        <f t="shared" si="0"/>
        <v>0</v>
      </c>
      <c r="G19" s="85">
        <f t="shared" si="0"/>
        <v>0</v>
      </c>
      <c r="H19" s="85">
        <f t="shared" si="0"/>
        <v>0</v>
      </c>
    </row>
    <row r="20" spans="1:8" ht="16" thickTop="1" x14ac:dyDescent="0.35">
      <c r="A20" s="47" t="s">
        <v>110</v>
      </c>
      <c r="B20" s="162"/>
      <c r="C20" s="163"/>
      <c r="D20" s="163"/>
      <c r="E20" s="163"/>
      <c r="F20" s="164"/>
      <c r="G20" s="81"/>
      <c r="H20" s="171"/>
    </row>
    <row r="21" spans="1:8" ht="16" thickBot="1" x14ac:dyDescent="0.4">
      <c r="A21" s="48" t="s">
        <v>111</v>
      </c>
      <c r="B21" s="165"/>
      <c r="C21" s="163"/>
      <c r="D21" s="163"/>
      <c r="E21" s="163"/>
      <c r="F21" s="164"/>
      <c r="G21" s="84"/>
      <c r="H21" s="171"/>
    </row>
    <row r="22" spans="1:8" ht="16" thickBot="1" x14ac:dyDescent="0.4">
      <c r="A22" s="72" t="s">
        <v>97</v>
      </c>
      <c r="B22" s="166"/>
      <c r="C22" s="167"/>
      <c r="D22" s="167"/>
      <c r="E22" s="167"/>
      <c r="F22" s="168"/>
      <c r="G22" s="85">
        <f>G19-G20-G21</f>
        <v>0</v>
      </c>
      <c r="H22" s="85">
        <f>H19</f>
        <v>0</v>
      </c>
    </row>
    <row r="23" spans="1:8" ht="16" thickTop="1" x14ac:dyDescent="0.35">
      <c r="A23" s="86"/>
      <c r="B23" s="87"/>
      <c r="C23" s="87"/>
      <c r="D23" s="87"/>
      <c r="E23" s="87"/>
      <c r="F23" s="87"/>
      <c r="G23" s="56"/>
      <c r="H23" s="88"/>
    </row>
    <row r="24" spans="1:8" x14ac:dyDescent="0.35">
      <c r="A24" s="89" t="s">
        <v>139</v>
      </c>
      <c r="B24" s="56"/>
      <c r="C24" s="56"/>
      <c r="D24" s="56"/>
      <c r="E24" s="56"/>
      <c r="F24" s="56"/>
      <c r="G24" s="56"/>
      <c r="H24" s="88"/>
    </row>
    <row r="25" spans="1:8" x14ac:dyDescent="0.35">
      <c r="A25" s="76"/>
      <c r="B25" s="56"/>
      <c r="C25" s="56"/>
      <c r="D25" s="56"/>
      <c r="E25" s="56"/>
      <c r="F25" s="56"/>
      <c r="G25" s="56"/>
      <c r="H25" s="88"/>
    </row>
    <row r="26" spans="1:8" x14ac:dyDescent="0.35">
      <c r="A26" s="78" t="s">
        <v>93</v>
      </c>
      <c r="B26" s="79"/>
      <c r="C26" s="79"/>
      <c r="D26" s="79"/>
      <c r="E26" s="79"/>
      <c r="F26" s="79"/>
      <c r="G26" s="79"/>
      <c r="H26" s="80"/>
    </row>
    <row r="27" spans="1:8" x14ac:dyDescent="0.35">
      <c r="A27" s="66" t="s">
        <v>95</v>
      </c>
      <c r="B27" s="90"/>
      <c r="C27" s="90"/>
      <c r="D27" s="90"/>
      <c r="E27" s="90"/>
      <c r="F27" s="90"/>
      <c r="G27" s="90">
        <f t="shared" ref="G27:G32" si="1">B27+D27-F27</f>
        <v>0</v>
      </c>
      <c r="H27" s="90"/>
    </row>
    <row r="28" spans="1:8" ht="30" customHeight="1" thickBot="1" x14ac:dyDescent="0.4">
      <c r="A28" s="70" t="s">
        <v>113</v>
      </c>
      <c r="B28" s="91"/>
      <c r="C28" s="91"/>
      <c r="D28" s="91"/>
      <c r="E28" s="91"/>
      <c r="F28" s="91"/>
      <c r="G28" s="91">
        <f t="shared" si="1"/>
        <v>0</v>
      </c>
      <c r="H28" s="91"/>
    </row>
    <row r="29" spans="1:8" ht="16" thickBot="1" x14ac:dyDescent="0.4">
      <c r="A29" s="71" t="s">
        <v>102</v>
      </c>
      <c r="B29" s="92">
        <f>B27+B28</f>
        <v>0</v>
      </c>
      <c r="C29" s="92">
        <f t="shared" ref="C29:H29" si="2">C27+C28</f>
        <v>0</v>
      </c>
      <c r="D29" s="92">
        <f t="shared" si="2"/>
        <v>0</v>
      </c>
      <c r="E29" s="92">
        <f t="shared" si="2"/>
        <v>0</v>
      </c>
      <c r="F29" s="92">
        <f t="shared" si="2"/>
        <v>0</v>
      </c>
      <c r="G29" s="92">
        <f t="shared" si="1"/>
        <v>0</v>
      </c>
      <c r="H29" s="92">
        <f t="shared" si="2"/>
        <v>0</v>
      </c>
    </row>
    <row r="30" spans="1:8" x14ac:dyDescent="0.35">
      <c r="A30" s="47" t="s">
        <v>96</v>
      </c>
      <c r="B30" s="90"/>
      <c r="C30" s="90"/>
      <c r="D30" s="90"/>
      <c r="E30" s="90"/>
      <c r="F30" s="90"/>
      <c r="G30" s="90">
        <f t="shared" si="1"/>
        <v>0</v>
      </c>
      <c r="H30" s="90"/>
    </row>
    <row r="31" spans="1:8" ht="31" x14ac:dyDescent="0.35">
      <c r="A31" s="48" t="s">
        <v>109</v>
      </c>
      <c r="B31" s="93"/>
      <c r="C31" s="93"/>
      <c r="D31" s="93"/>
      <c r="E31" s="90"/>
      <c r="F31" s="90"/>
      <c r="G31" s="90">
        <f t="shared" si="1"/>
        <v>0</v>
      </c>
      <c r="H31" s="90"/>
    </row>
    <row r="32" spans="1:8" ht="16" thickBot="1" x14ac:dyDescent="0.4">
      <c r="A32" s="47" t="s">
        <v>92</v>
      </c>
      <c r="B32" s="94"/>
      <c r="C32" s="94"/>
      <c r="D32" s="94"/>
      <c r="E32" s="91"/>
      <c r="F32" s="91"/>
      <c r="G32" s="91">
        <f t="shared" si="1"/>
        <v>0</v>
      </c>
      <c r="H32" s="91"/>
    </row>
    <row r="33" spans="1:8" ht="16" thickBot="1" x14ac:dyDescent="0.4">
      <c r="A33" s="69" t="s">
        <v>91</v>
      </c>
      <c r="B33" s="95">
        <f>SUM(B29:B32)</f>
        <v>0</v>
      </c>
      <c r="C33" s="95">
        <f t="shared" ref="C33:H33" si="3">SUM(C29:C32)</f>
        <v>0</v>
      </c>
      <c r="D33" s="95">
        <f t="shared" si="3"/>
        <v>0</v>
      </c>
      <c r="E33" s="95">
        <f t="shared" si="3"/>
        <v>0</v>
      </c>
      <c r="F33" s="95">
        <f t="shared" si="3"/>
        <v>0</v>
      </c>
      <c r="G33" s="95">
        <f t="shared" si="3"/>
        <v>0</v>
      </c>
      <c r="H33" s="95">
        <f t="shared" si="3"/>
        <v>0</v>
      </c>
    </row>
    <row r="34" spans="1:8" ht="16" thickTop="1" x14ac:dyDescent="0.35">
      <c r="A34" s="47" t="s">
        <v>110</v>
      </c>
      <c r="B34" s="153"/>
      <c r="C34" s="154"/>
      <c r="D34" s="154"/>
      <c r="E34" s="154"/>
      <c r="F34" s="155"/>
      <c r="G34" s="90"/>
      <c r="H34" s="152"/>
    </row>
    <row r="35" spans="1:8" ht="16" thickBot="1" x14ac:dyDescent="0.4">
      <c r="A35" s="48" t="s">
        <v>111</v>
      </c>
      <c r="B35" s="156"/>
      <c r="C35" s="154"/>
      <c r="D35" s="154"/>
      <c r="E35" s="154"/>
      <c r="F35" s="155"/>
      <c r="G35" s="91"/>
      <c r="H35" s="152"/>
    </row>
    <row r="36" spans="1:8" ht="16" thickBot="1" x14ac:dyDescent="0.4">
      <c r="A36" s="72" t="s">
        <v>98</v>
      </c>
      <c r="B36" s="157"/>
      <c r="C36" s="158"/>
      <c r="D36" s="158"/>
      <c r="E36" s="158"/>
      <c r="F36" s="159"/>
      <c r="G36" s="95">
        <f>G33-G34-G35</f>
        <v>0</v>
      </c>
      <c r="H36" s="95">
        <f>H33</f>
        <v>0</v>
      </c>
    </row>
    <row r="37" spans="1:8" ht="16" thickTop="1" x14ac:dyDescent="0.35">
      <c r="A37" s="53"/>
      <c r="B37" s="56"/>
      <c r="C37" s="56"/>
      <c r="D37" s="56"/>
      <c r="E37" s="56"/>
      <c r="F37" s="56"/>
      <c r="G37" s="56"/>
      <c r="H37" s="56"/>
    </row>
    <row r="38" spans="1:8" x14ac:dyDescent="0.35">
      <c r="A38" s="53"/>
      <c r="B38" s="172" t="s">
        <v>100</v>
      </c>
      <c r="C38" s="172"/>
      <c r="D38" s="172"/>
      <c r="E38" s="172"/>
      <c r="F38" s="172"/>
      <c r="G38" s="96">
        <f>G19+G33</f>
        <v>0</v>
      </c>
      <c r="H38" s="96">
        <f>H19+H33</f>
        <v>0</v>
      </c>
    </row>
    <row r="39" spans="1:8" x14ac:dyDescent="0.35">
      <c r="A39" s="53"/>
      <c r="B39" s="172" t="s">
        <v>99</v>
      </c>
      <c r="C39" s="172"/>
      <c r="D39" s="172"/>
      <c r="E39" s="172"/>
      <c r="F39" s="172"/>
      <c r="G39" s="96">
        <f>G20+G34</f>
        <v>0</v>
      </c>
      <c r="H39" s="97"/>
    </row>
    <row r="40" spans="1:8" x14ac:dyDescent="0.35">
      <c r="A40" s="53"/>
      <c r="B40" s="98" t="s">
        <v>101</v>
      </c>
      <c r="C40" s="99"/>
      <c r="D40" s="99"/>
      <c r="E40" s="99"/>
      <c r="F40" s="100"/>
      <c r="G40" s="96">
        <f>G21+G35</f>
        <v>0</v>
      </c>
      <c r="H40" s="97"/>
    </row>
    <row r="41" spans="1:8" ht="46.5" customHeight="1" x14ac:dyDescent="0.35">
      <c r="A41" s="53"/>
      <c r="B41" s="173" t="s">
        <v>114</v>
      </c>
      <c r="C41" s="172"/>
      <c r="D41" s="172"/>
      <c r="E41" s="172"/>
      <c r="F41" s="172"/>
      <c r="G41" s="96">
        <f>G22+G36</f>
        <v>0</v>
      </c>
      <c r="H41" s="96">
        <f>H22+H36</f>
        <v>0</v>
      </c>
    </row>
    <row r="42" spans="1:8" x14ac:dyDescent="0.35">
      <c r="A42" s="35"/>
      <c r="B42" s="45"/>
      <c r="C42" s="45"/>
      <c r="D42" s="45"/>
      <c r="E42" s="45"/>
      <c r="F42" s="45"/>
      <c r="G42" s="46"/>
      <c r="H42" s="46"/>
    </row>
    <row r="44" spans="1:8" ht="15.75" customHeight="1" x14ac:dyDescent="0.35">
      <c r="A44" s="36" t="s">
        <v>135</v>
      </c>
      <c r="D44" s="110"/>
      <c r="E44" s="110"/>
      <c r="F44" s="110"/>
    </row>
    <row r="46" spans="1:8" ht="47.25" customHeight="1" x14ac:dyDescent="0.35">
      <c r="A46" s="178" t="s">
        <v>146</v>
      </c>
      <c r="B46" s="179"/>
      <c r="C46" s="180"/>
      <c r="D46" s="131"/>
    </row>
    <row r="47" spans="1:8" ht="47.25" customHeight="1" x14ac:dyDescent="0.35">
      <c r="A47" s="178" t="s">
        <v>147</v>
      </c>
      <c r="B47" s="179"/>
      <c r="C47" s="180"/>
      <c r="D47" s="131"/>
      <c r="E47" s="108"/>
      <c r="F47" s="108"/>
    </row>
    <row r="48" spans="1:8" ht="31.5" customHeight="1" x14ac:dyDescent="0.35">
      <c r="A48" s="181" t="s">
        <v>136</v>
      </c>
      <c r="B48" s="182"/>
      <c r="C48" s="180"/>
      <c r="D48" s="132">
        <f>MAX(D46*0.05,((D46+D47)/2)*0.05)</f>
        <v>0</v>
      </c>
      <c r="F48" s="108"/>
      <c r="G48" s="108"/>
      <c r="H48" s="108"/>
    </row>
    <row r="49" spans="1:8" ht="30" customHeight="1" x14ac:dyDescent="0.35">
      <c r="A49" s="183" t="s">
        <v>133</v>
      </c>
      <c r="B49" s="184"/>
      <c r="C49" s="180"/>
      <c r="D49" s="132"/>
      <c r="F49" s="109"/>
      <c r="G49" s="109"/>
      <c r="H49" s="109"/>
    </row>
    <row r="50" spans="1:8" ht="30" customHeight="1" x14ac:dyDescent="0.35">
      <c r="A50" s="183" t="s">
        <v>134</v>
      </c>
      <c r="B50" s="184"/>
      <c r="C50" s="180"/>
      <c r="D50" s="132"/>
      <c r="F50" s="108"/>
      <c r="G50" s="108"/>
      <c r="H50" s="108"/>
    </row>
    <row r="51" spans="1:8" x14ac:dyDescent="0.35">
      <c r="F51" s="108"/>
      <c r="G51" s="108"/>
      <c r="H51" s="108"/>
    </row>
    <row r="52" spans="1:8" ht="30" customHeight="1" x14ac:dyDescent="0.35">
      <c r="A52" s="169" t="s">
        <v>132</v>
      </c>
      <c r="B52" s="169"/>
      <c r="C52" s="169"/>
      <c r="D52" s="170"/>
    </row>
    <row r="54" spans="1:8" ht="19.5" customHeight="1" x14ac:dyDescent="0.35"/>
    <row r="55" spans="1:8" ht="19.5" customHeight="1" x14ac:dyDescent="0.35">
      <c r="A55" s="133" t="s">
        <v>149</v>
      </c>
    </row>
    <row r="56" spans="1:8" ht="19.5" customHeight="1" x14ac:dyDescent="0.35">
      <c r="A56" s="26"/>
      <c r="B56" s="139"/>
      <c r="C56" s="134" t="s">
        <v>21</v>
      </c>
      <c r="D56" s="134" t="s">
        <v>84</v>
      </c>
    </row>
    <row r="57" spans="1:8" ht="30" customHeight="1" x14ac:dyDescent="0.35">
      <c r="A57" s="175" t="s">
        <v>142</v>
      </c>
      <c r="B57" s="175"/>
      <c r="C57" s="132"/>
      <c r="D57" s="135"/>
    </row>
    <row r="58" spans="1:8" ht="30" customHeight="1" x14ac:dyDescent="0.35">
      <c r="A58" s="175" t="s">
        <v>143</v>
      </c>
      <c r="B58" s="175"/>
      <c r="C58" s="132"/>
      <c r="D58" s="135"/>
    </row>
    <row r="59" spans="1:8" ht="30" customHeight="1" x14ac:dyDescent="0.35">
      <c r="A59" s="175" t="s">
        <v>145</v>
      </c>
      <c r="B59" s="175"/>
      <c r="C59" s="132"/>
      <c r="D59" s="135"/>
    </row>
    <row r="60" spans="1:8" ht="30" customHeight="1" x14ac:dyDescent="0.35">
      <c r="A60" s="174" t="s">
        <v>144</v>
      </c>
      <c r="B60" s="174"/>
      <c r="C60" s="131">
        <f>SUM(C57:C59)</f>
        <v>0</v>
      </c>
      <c r="D60" s="131">
        <f>SUM(D57:D59)</f>
        <v>0</v>
      </c>
    </row>
    <row r="62" spans="1:8" ht="47.25" customHeight="1" x14ac:dyDescent="0.35">
      <c r="A62" s="169" t="s">
        <v>150</v>
      </c>
      <c r="B62" s="169"/>
      <c r="C62" s="169"/>
      <c r="D62" s="170"/>
    </row>
    <row r="65" spans="1:1" x14ac:dyDescent="0.35">
      <c r="A65" s="110" t="s">
        <v>25</v>
      </c>
    </row>
    <row r="66" spans="1:1" x14ac:dyDescent="0.35">
      <c r="A66" s="108" t="s">
        <v>26</v>
      </c>
    </row>
    <row r="67" spans="1:1" x14ac:dyDescent="0.35">
      <c r="A67" s="108" t="s">
        <v>112</v>
      </c>
    </row>
    <row r="68" spans="1:1" x14ac:dyDescent="0.35">
      <c r="A68" s="109" t="s">
        <v>27</v>
      </c>
    </row>
    <row r="69" spans="1:1" x14ac:dyDescent="0.35">
      <c r="A69" s="108" t="s">
        <v>28</v>
      </c>
    </row>
    <row r="70" spans="1:1" x14ac:dyDescent="0.35">
      <c r="A70" s="108"/>
    </row>
    <row r="71" spans="1:1" x14ac:dyDescent="0.35">
      <c r="A71" s="110" t="s">
        <v>137</v>
      </c>
    </row>
    <row r="72" spans="1:1" x14ac:dyDescent="0.35">
      <c r="A72" s="108" t="s">
        <v>26</v>
      </c>
    </row>
    <row r="73" spans="1:1" x14ac:dyDescent="0.35">
      <c r="A73" s="108" t="s">
        <v>112</v>
      </c>
    </row>
    <row r="75" spans="1:1" x14ac:dyDescent="0.35">
      <c r="A75" s="2" t="s">
        <v>138</v>
      </c>
    </row>
  </sheetData>
  <mergeCells count="24">
    <mergeCell ref="A48:C48"/>
    <mergeCell ref="A49:C49"/>
    <mergeCell ref="A50:C50"/>
    <mergeCell ref="B9:C9"/>
    <mergeCell ref="D9:F9"/>
    <mergeCell ref="G9:H9"/>
    <mergeCell ref="B10:C10"/>
    <mergeCell ref="G10:H10"/>
    <mergeCell ref="H34:H35"/>
    <mergeCell ref="B34:F36"/>
    <mergeCell ref="D10:E10"/>
    <mergeCell ref="B20:F22"/>
    <mergeCell ref="A62:D62"/>
    <mergeCell ref="A52:D52"/>
    <mergeCell ref="H20:H21"/>
    <mergeCell ref="B38:F38"/>
    <mergeCell ref="B41:F41"/>
    <mergeCell ref="B39:F39"/>
    <mergeCell ref="A60:B60"/>
    <mergeCell ref="A57:B57"/>
    <mergeCell ref="A58:B58"/>
    <mergeCell ref="A59:B59"/>
    <mergeCell ref="A46:C46"/>
    <mergeCell ref="A47:C47"/>
  </mergeCells>
  <pageMargins left="0.78740157480314965" right="0.39370078740157483" top="0.39370078740157483" bottom="0.35433070866141736" header="0.23622047244094491" footer="0.27559055118110237"/>
  <pageSetup paperSize="9" scale="70" orientation="landscape" r:id="rId1"/>
  <rowBreaks count="1" manualBreakCount="1">
    <brk id="41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41CD8BA0409C4E8FAB0B8AFD0639D2" ma:contentTypeVersion="0" ma:contentTypeDescription="Create a new document." ma:contentTypeScope="" ma:versionID="292b42700c52fa85798954121a802b19">
  <xsd:schema xmlns:xsd="http://www.w3.org/2001/XMLSchema" xmlns:xs="http://www.w3.org/2001/XMLSchema" xmlns:p="http://schemas.microsoft.com/office/2006/metadata/properties" xmlns:ns2="210f254e-9ce3-4850-a311-7bca24ddcdbb" targetNamespace="http://schemas.microsoft.com/office/2006/metadata/properties" ma:root="true" ma:fieldsID="fb62ed90a70ac69f0140aee5bd4f54ef" ns2:_="">
    <xsd:import namespace="210f254e-9ce3-4850-a311-7bca24ddcdb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0f254e-9ce3-4850-a311-7bca24ddcdb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C68DD77-2215-42B6-A686-690806EAAD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0f254e-9ce3-4850-a311-7bca24ddcd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86A7C96-4463-4DCE-9282-F6153BF9CBA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6FDFF298-A1FF-4949-AC6D-58B6183AF16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7FA6BD1-436A-4D6C-994B-4DF271209264}">
  <ds:schemaRefs>
    <ds:schemaRef ds:uri="http://schemas.openxmlformats.org/package/2006/metadata/core-properties"/>
    <ds:schemaRef ds:uri="http://schemas.microsoft.com/office/infopath/2007/PartnerControls"/>
    <ds:schemaRef ds:uri="http://purl.org/dc/terms/"/>
    <ds:schemaRef ds:uri="210f254e-9ce3-4850-a311-7bca24ddcdbb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Sections 1 and 2</vt:lpstr>
      <vt:lpstr>Section 3 (RI)</vt:lpstr>
      <vt:lpstr>Section 4 (loans)</vt:lpstr>
      <vt:lpstr>'Section 3 (RI)'!Print_Area</vt:lpstr>
      <vt:lpstr>'Sections 1 and 2'!Print_Area</vt:lpstr>
    </vt:vector>
  </TitlesOfParts>
  <Company>Singapore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RCS</dc:creator>
  <cp:lastModifiedBy>RCS2</cp:lastModifiedBy>
  <cp:lastPrinted>2023-07-12T02:25:14Z</cp:lastPrinted>
  <dcterms:created xsi:type="dcterms:W3CDTF">2011-11-11T01:23:37Z</dcterms:created>
  <dcterms:modified xsi:type="dcterms:W3CDTF">2023-07-13T08:35:08Z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70f46e1-5fba-47ae-991f-a0785d9c0dac_Enabled">
    <vt:lpwstr>true</vt:lpwstr>
  </property>
  <property fmtid="{D5CDD505-2E9C-101B-9397-08002B2CF9AE}" pid="3" name="MSIP_Label_770f46e1-5fba-47ae-991f-a0785d9c0dac_SetDate">
    <vt:lpwstr>2023-07-12T02:26:01Z</vt:lpwstr>
  </property>
  <property fmtid="{D5CDD505-2E9C-101B-9397-08002B2CF9AE}" pid="4" name="MSIP_Label_770f46e1-5fba-47ae-991f-a0785d9c0dac_Method">
    <vt:lpwstr>Privileged</vt:lpwstr>
  </property>
  <property fmtid="{D5CDD505-2E9C-101B-9397-08002B2CF9AE}" pid="5" name="MSIP_Label_770f46e1-5fba-47ae-991f-a0785d9c0dac_Name">
    <vt:lpwstr>Sensitive Normal_1</vt:lpwstr>
  </property>
  <property fmtid="{D5CDD505-2E9C-101B-9397-08002B2CF9AE}" pid="6" name="MSIP_Label_770f46e1-5fba-47ae-991f-a0785d9c0dac_SiteId">
    <vt:lpwstr>0b11c524-9a1c-4e1b-84cb-6336aefc2243</vt:lpwstr>
  </property>
  <property fmtid="{D5CDD505-2E9C-101B-9397-08002B2CF9AE}" pid="7" name="MSIP_Label_770f46e1-5fba-47ae-991f-a0785d9c0dac_ActionId">
    <vt:lpwstr>7b12a58d-db33-4f9d-ab74-dbee2fd4025a</vt:lpwstr>
  </property>
  <property fmtid="{D5CDD505-2E9C-101B-9397-08002B2CF9AE}" pid="8" name="MSIP_Label_770f46e1-5fba-47ae-991f-a0785d9c0dac_ContentBits">
    <vt:lpwstr>0</vt:lpwstr>
  </property>
</Properties>
</file>